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农村土地承包情况调查表" sheetId="1" r:id="rId1"/>
    <sheet name="土地流转基本情况调查表1" sheetId="2" r:id="rId2"/>
    <sheet name="土地流转基本情况情况调查表2" sheetId="3" r:id="rId3"/>
    <sheet name="土地流转基本情况调查表3" sheetId="4" r:id="rId4"/>
  </sheets>
  <definedNames/>
  <calcPr fullCalcOnLoad="1"/>
</workbook>
</file>

<file path=xl/sharedStrings.xml><?xml version="1.0" encoding="utf-8"?>
<sst xmlns="http://schemas.openxmlformats.org/spreadsheetml/2006/main" count="189" uniqueCount="96">
  <si>
    <t>农村土地承包基本情况调查表</t>
  </si>
  <si>
    <t>时间：2018年12月</t>
  </si>
  <si>
    <t>填报单位：晋安区</t>
  </si>
  <si>
    <t>单位：亩、份、本、户、个、起</t>
  </si>
  <si>
    <t>单位</t>
  </si>
  <si>
    <t>基　　本　　情　　况</t>
  </si>
  <si>
    <t>经营权证及土地承包合同管理情况</t>
  </si>
  <si>
    <t>其他方式承包情况</t>
  </si>
  <si>
    <t>土地承包及流转纠纷调处情况</t>
  </si>
  <si>
    <t>调处纠纷总数</t>
  </si>
  <si>
    <t>村民小组数</t>
  </si>
  <si>
    <t>农户数</t>
  </si>
  <si>
    <t>耕地总面积</t>
  </si>
  <si>
    <t>应实行家庭承包情况</t>
  </si>
  <si>
    <t>已实行家庭承包情况</t>
  </si>
  <si>
    <t>延包后情况</t>
  </si>
  <si>
    <t>应发放经营权证书农户数</t>
  </si>
  <si>
    <t>已发放经营权证书农户数</t>
  </si>
  <si>
    <t>应签订承包合同农户数</t>
  </si>
  <si>
    <t>已签订承包合同农户数</t>
  </si>
  <si>
    <t>面积</t>
  </si>
  <si>
    <t>涉及承包户数</t>
  </si>
  <si>
    <t>签订合同份数</t>
  </si>
  <si>
    <t>合计</t>
  </si>
  <si>
    <t>土地承包纠纷数</t>
  </si>
  <si>
    <t>土地流转纠纷数</t>
  </si>
  <si>
    <t>其它纠纷数</t>
  </si>
  <si>
    <r>
      <t>村</t>
    </r>
    <r>
      <rPr>
        <b/>
        <sz val="12"/>
        <rFont val="楷体_GB2312"/>
        <family val="3"/>
      </rPr>
      <t>(</t>
    </r>
    <r>
      <rPr>
        <b/>
        <sz val="12"/>
        <rFont val="楷体_GB2312"/>
        <family val="3"/>
      </rPr>
      <t>组</t>
    </r>
    <r>
      <rPr>
        <b/>
        <sz val="12"/>
        <rFont val="楷体_GB2312"/>
        <family val="3"/>
      </rPr>
      <t>)</t>
    </r>
    <r>
      <rPr>
        <b/>
        <sz val="12"/>
        <rFont val="楷体_GB2312"/>
        <family val="3"/>
      </rPr>
      <t>留有机动地面积</t>
    </r>
  </si>
  <si>
    <t>仍实施小调整的农户数</t>
  </si>
  <si>
    <t>家庭承包</t>
  </si>
  <si>
    <t>其它方式承包</t>
  </si>
  <si>
    <t>农户
之间</t>
  </si>
  <si>
    <t>农户与村组集体之间</t>
  </si>
  <si>
    <t>农户与其它主体之间</t>
  </si>
  <si>
    <t>宦溪镇</t>
  </si>
  <si>
    <t>寿山乡</t>
  </si>
  <si>
    <t>日溪乡</t>
  </si>
  <si>
    <t>注：17=18+19+20+21+22+23  本表每季度由县级汇总(以乡镇为单位)上报市农业局经管站</t>
  </si>
  <si>
    <t>土地流转基本情况调查表（一）</t>
  </si>
  <si>
    <t>流转总面  积</t>
  </si>
  <si>
    <t>涉  及
农户数</t>
  </si>
  <si>
    <t>其中：</t>
  </si>
  <si>
    <t>乡村集体组织流转</t>
  </si>
  <si>
    <t>农户自发
流    转</t>
  </si>
  <si>
    <t>流转合同签订鉴证情况</t>
  </si>
  <si>
    <t>流转收益分配情况</t>
  </si>
  <si>
    <t>耕地流转情况</t>
  </si>
  <si>
    <t>林地流转情况</t>
  </si>
  <si>
    <t>滩涂流转情况</t>
  </si>
  <si>
    <t>水面流转情况</t>
  </si>
  <si>
    <t>四荒地流转情况</t>
  </si>
  <si>
    <t>总面积</t>
  </si>
  <si>
    <t>其中：委托村集体流转</t>
  </si>
  <si>
    <t>涉及
农户数</t>
  </si>
  <si>
    <t>应签订合同份数</t>
  </si>
  <si>
    <t>已签订合同份数</t>
  </si>
  <si>
    <t>已鉴证合同份数</t>
  </si>
  <si>
    <t>分配到户面积</t>
  </si>
  <si>
    <t>涉及农户数</t>
  </si>
  <si>
    <t>乡村留取面积</t>
  </si>
  <si>
    <t>由乡镇代签份数</t>
  </si>
  <si>
    <t>由村级代签份数</t>
  </si>
  <si>
    <t>注：1=3+5+7+9+11=13+17=30+32+34+36+38+40=42+44+46=48+50+52=56+58+60+62=64+66+68+70+72+74+76
    2=4+6+8+10+12=14+18=31+33+35+37+39+41=43+45+47=49+51+53=57+59+61+63=65+67+69+71+73+75+77
    本表每季度由县级汇总(以乡镇为单位)上报市农业局经管站</t>
  </si>
  <si>
    <t>土地流转基本情况调查表（二）</t>
  </si>
  <si>
    <t>（一）按流转形式分</t>
  </si>
  <si>
    <t>(二)按流转用途分</t>
  </si>
  <si>
    <t>(三)按流转年限分</t>
  </si>
  <si>
    <t>转包</t>
  </si>
  <si>
    <t>转让</t>
  </si>
  <si>
    <t>互换</t>
  </si>
  <si>
    <t>入股</t>
  </si>
  <si>
    <t>出租</t>
  </si>
  <si>
    <t>其他</t>
  </si>
  <si>
    <t>农业用途</t>
  </si>
  <si>
    <t>工业用途</t>
  </si>
  <si>
    <t>其他用途</t>
  </si>
  <si>
    <t>5年以下</t>
  </si>
  <si>
    <t>5-10年</t>
  </si>
  <si>
    <t>10年以上</t>
  </si>
  <si>
    <t>备注：本表每季度由县级汇总(以乡镇为单位)上报市农业局经管站</t>
  </si>
  <si>
    <t>土地流转基本情况调查表（三）</t>
  </si>
  <si>
    <t>单位：亩、份、本、户、个</t>
  </si>
  <si>
    <t>（四）按流转规模分</t>
  </si>
  <si>
    <t>(五)按流转去向分</t>
  </si>
  <si>
    <t>规模经营情况</t>
  </si>
  <si>
    <t>10-50亩</t>
  </si>
  <si>
    <t>50-100亩</t>
  </si>
  <si>
    <t>100-300亩</t>
  </si>
  <si>
    <t>300亩以上</t>
  </si>
  <si>
    <t>农户</t>
  </si>
  <si>
    <t>城镇居民</t>
  </si>
  <si>
    <t>农业企业</t>
  </si>
  <si>
    <t>农业科研机构</t>
  </si>
  <si>
    <t>农民专业合作组织</t>
  </si>
  <si>
    <t>外商企业</t>
  </si>
  <si>
    <t>涉及规模经营主体个数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</si>
</sst>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  <numFmt numFmtId="179" formatCode="0.00;[Red]0.00"/>
    <numFmt numFmtId="180" formatCode="0_ "/>
    <numFmt numFmtId="181" formatCode="0;[Red]0"/>
    <numFmt numFmtId="182" formatCode="0.00_ "/>
  </numFmts>
  <fonts count="54">
    <font>
      <sz val="12"/>
      <name val="宋体"/>
      <family val="0"/>
    </font>
    <font>
      <sz val="20"/>
      <name val="黑体"/>
      <family val="3"/>
    </font>
    <font>
      <sz val="10.5"/>
      <name val="宋体"/>
      <family val="0"/>
    </font>
    <font>
      <sz val="16"/>
      <name val="黑体"/>
      <family val="3"/>
    </font>
    <font>
      <b/>
      <sz val="16"/>
      <name val="楷体_GB2312"/>
      <family val="3"/>
    </font>
    <font>
      <b/>
      <sz val="12"/>
      <name val="楷体_GB2312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4"/>
      <name val="宋体"/>
      <family val="0"/>
    </font>
    <font>
      <sz val="9"/>
      <name val="宋体"/>
      <family val="0"/>
    </font>
    <font>
      <b/>
      <sz val="12"/>
      <color indexed="8"/>
      <name val="楷体_GB2312"/>
      <family val="3"/>
    </font>
    <font>
      <b/>
      <sz val="14"/>
      <name val="仿宋_GB2312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name val="黑体"/>
      <family val="3"/>
    </font>
    <font>
      <sz val="9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9" fillId="9" borderId="0" applyNumberFormat="0" applyBorder="0" applyAlignment="0" applyProtection="0"/>
    <xf numFmtId="0" fontId="41" fillId="0" borderId="4" applyNumberFormat="0" applyFill="0" applyAlignment="0" applyProtection="0"/>
    <xf numFmtId="0" fontId="39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113">
    <xf numFmtId="0" fontId="0" fillId="0" borderId="0" xfId="0" applyAlignment="1">
      <alignment vertical="center"/>
    </xf>
    <xf numFmtId="0" fontId="1" fillId="0" borderId="0" xfId="65" applyFont="1" applyAlignment="1">
      <alignment horizontal="center" vertical="center"/>
      <protection/>
    </xf>
    <xf numFmtId="0" fontId="2" fillId="0" borderId="0" xfId="64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65" applyFont="1" applyBorder="1" applyAlignment="1">
      <alignment horizontal="right" vertical="center"/>
      <protection/>
    </xf>
    <xf numFmtId="0" fontId="0" fillId="0" borderId="9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65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9" xfId="61" applyFont="1" applyBorder="1" applyAlignment="1">
      <alignment horizontal="center" vertical="center" wrapText="1"/>
      <protection/>
    </xf>
    <xf numFmtId="0" fontId="5" fillId="0" borderId="9" xfId="65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4" xfId="65" applyFont="1" applyBorder="1" applyAlignment="1">
      <alignment horizontal="center" vertical="center" wrapText="1"/>
      <protection/>
    </xf>
    <xf numFmtId="0" fontId="5" fillId="0" borderId="15" xfId="65" applyFont="1" applyBorder="1" applyAlignment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9" xfId="65" applyFont="1" applyBorder="1" applyAlignment="1">
      <alignment horizontal="center" vertical="center" wrapText="1"/>
      <protection/>
    </xf>
    <xf numFmtId="0" fontId="6" fillId="0" borderId="17" xfId="65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10" fillId="0" borderId="0" xfId="65" applyFont="1" applyBorder="1" applyAlignment="1">
      <alignment horizontal="left" vertical="center" wrapText="1"/>
      <protection/>
    </xf>
    <xf numFmtId="0" fontId="11" fillId="0" borderId="0" xfId="65" applyFont="1" applyBorder="1" applyAlignment="1">
      <alignment horizontal="left" vertical="center" wrapText="1"/>
      <protection/>
    </xf>
    <xf numFmtId="0" fontId="11" fillId="0" borderId="0" xfId="65" applyFont="1" applyBorder="1" applyAlignment="1">
      <alignment horizontal="center" vertical="center" wrapText="1"/>
      <protection/>
    </xf>
    <xf numFmtId="17" fontId="0" fillId="0" borderId="0" xfId="0" applyNumberFormat="1" applyAlignment="1">
      <alignment horizontal="center" vertical="center"/>
    </xf>
    <xf numFmtId="0" fontId="4" fillId="0" borderId="18" xfId="65" applyFont="1" applyBorder="1" applyAlignment="1">
      <alignment horizontal="center" vertical="center" wrapText="1"/>
      <protection/>
    </xf>
    <xf numFmtId="0" fontId="5" fillId="0" borderId="17" xfId="65" applyFont="1" applyBorder="1" applyAlignment="1">
      <alignment horizontal="center" vertical="center" wrapText="1"/>
      <protection/>
    </xf>
    <xf numFmtId="0" fontId="12" fillId="0" borderId="15" xfId="65" applyFont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8" fillId="0" borderId="9" xfId="65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0" borderId="0" xfId="65" applyFont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65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5" fillId="0" borderId="19" xfId="65" applyFont="1" applyBorder="1" applyAlignment="1">
      <alignment horizontal="center" vertical="center" wrapText="1"/>
      <protection/>
    </xf>
    <xf numFmtId="179" fontId="8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Border="1" applyAlignment="1">
      <alignment horizontal="center" vertical="center"/>
    </xf>
    <xf numFmtId="181" fontId="8" fillId="0" borderId="9" xfId="65" applyNumberFormat="1" applyFont="1" applyBorder="1" applyAlignment="1">
      <alignment horizontal="center" vertical="center" wrapText="1"/>
      <protection/>
    </xf>
    <xf numFmtId="181" fontId="8" fillId="0" borderId="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5" fillId="0" borderId="21" xfId="65" applyFont="1" applyBorder="1" applyAlignment="1">
      <alignment horizontal="center" vertical="center" wrapText="1"/>
      <protection/>
    </xf>
    <xf numFmtId="0" fontId="5" fillId="0" borderId="22" xfId="65" applyFont="1" applyBorder="1" applyAlignment="1">
      <alignment horizontal="center" vertical="center" wrapText="1"/>
      <protection/>
    </xf>
    <xf numFmtId="182" fontId="8" fillId="0" borderId="9" xfId="65" applyNumberFormat="1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9" xfId="65" applyFont="1" applyBorder="1" applyAlignment="1">
      <alignment horizontal="center" vertical="center" wrapText="1"/>
      <protection/>
    </xf>
    <xf numFmtId="0" fontId="5" fillId="0" borderId="24" xfId="65" applyFont="1" applyBorder="1" applyAlignment="1">
      <alignment horizontal="center" vertical="center" wrapText="1"/>
      <protection/>
    </xf>
    <xf numFmtId="0" fontId="5" fillId="0" borderId="9" xfId="65" applyNumberFormat="1" applyFont="1" applyBorder="1" applyAlignment="1">
      <alignment horizontal="center" vertical="center" wrapText="1"/>
      <protection/>
    </xf>
    <xf numFmtId="179" fontId="8" fillId="0" borderId="9" xfId="65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3" fillId="0" borderId="0" xfId="64" applyFont="1" applyAlignment="1">
      <alignment horizontal="left" vertical="center"/>
      <protection/>
    </xf>
    <xf numFmtId="0" fontId="5" fillId="0" borderId="25" xfId="65" applyFont="1" applyBorder="1" applyAlignment="1">
      <alignment horizontal="left" vertical="center" wrapText="1"/>
      <protection/>
    </xf>
    <xf numFmtId="0" fontId="5" fillId="0" borderId="26" xfId="65" applyFont="1" applyBorder="1" applyAlignment="1">
      <alignment horizontal="center" vertical="center"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27" xfId="65" applyFont="1" applyBorder="1" applyAlignment="1">
      <alignment horizontal="center" vertical="center" wrapText="1"/>
      <protection/>
    </xf>
    <xf numFmtId="0" fontId="14" fillId="0" borderId="27" xfId="65" applyFont="1" applyBorder="1" applyAlignment="1">
      <alignment horizontal="center" vertical="center" wrapText="1"/>
      <protection/>
    </xf>
    <xf numFmtId="0" fontId="15" fillId="0" borderId="9" xfId="0" applyFont="1" applyBorder="1" applyAlignment="1">
      <alignment horizontal="center" vertical="center"/>
    </xf>
    <xf numFmtId="178" fontId="15" fillId="0" borderId="9" xfId="0" applyNumberFormat="1" applyFont="1" applyBorder="1" applyAlignment="1">
      <alignment horizontal="center" vertical="center"/>
    </xf>
    <xf numFmtId="0" fontId="11" fillId="0" borderId="17" xfId="65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8" xfId="65" applyFont="1" applyBorder="1" applyAlignment="1">
      <alignment horizontal="left" vertical="center" wrapText="1"/>
      <protection/>
    </xf>
    <xf numFmtId="0" fontId="5" fillId="0" borderId="24" xfId="0" applyFont="1" applyBorder="1" applyAlignment="1">
      <alignment horizontal="center" vertical="center" wrapText="1"/>
    </xf>
    <xf numFmtId="0" fontId="5" fillId="0" borderId="18" xfId="65" applyFont="1" applyBorder="1" applyAlignment="1">
      <alignment horizontal="center" vertical="center" wrapText="1"/>
      <protection/>
    </xf>
    <xf numFmtId="0" fontId="5" fillId="0" borderId="23" xfId="65" applyFont="1" applyBorder="1" applyAlignment="1">
      <alignment horizontal="center" vertical="center" wrapText="1"/>
      <protection/>
    </xf>
    <xf numFmtId="0" fontId="5" fillId="0" borderId="25" xfId="65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1" fillId="0" borderId="24" xfId="65" applyFont="1" applyBorder="1" applyAlignment="1">
      <alignment horizontal="center" vertical="center" wrapText="1"/>
      <protection/>
    </xf>
    <xf numFmtId="0" fontId="11" fillId="0" borderId="21" xfId="65" applyFont="1" applyBorder="1" applyAlignment="1">
      <alignment horizontal="center" vertical="center" wrapText="1"/>
      <protection/>
    </xf>
    <xf numFmtId="0" fontId="11" fillId="0" borderId="0" xfId="65" applyFont="1" applyBorder="1" applyAlignment="1">
      <alignment horizontal="center" vertical="center" wrapText="1"/>
      <protection/>
    </xf>
    <xf numFmtId="0" fontId="11" fillId="0" borderId="29" xfId="65" applyFont="1" applyBorder="1" applyAlignment="1">
      <alignment horizontal="center" vertical="center" wrapText="1"/>
      <protection/>
    </xf>
    <xf numFmtId="0" fontId="11" fillId="0" borderId="9" xfId="65" applyFont="1" applyBorder="1" applyAlignment="1">
      <alignment horizontal="center" vertical="center" wrapText="1"/>
      <protection/>
    </xf>
    <xf numFmtId="0" fontId="11" fillId="0" borderId="14" xfId="65" applyFont="1" applyBorder="1" applyAlignment="1">
      <alignment horizontal="center" vertical="center" wrapText="1"/>
      <protection/>
    </xf>
    <xf numFmtId="0" fontId="16" fillId="0" borderId="0" xfId="64" applyFont="1" applyAlignment="1">
      <alignment horizontal="center" vertical="center"/>
      <protection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9" xfId="64" applyNumberFormat="1" applyFont="1" applyBorder="1" applyAlignment="1">
      <alignment horizontal="center" vertical="center" wrapText="1"/>
      <protection/>
    </xf>
    <xf numFmtId="0" fontId="0" fillId="0" borderId="9" xfId="64" applyFont="1" applyBorder="1" applyAlignment="1">
      <alignment horizontal="center" vertical="center" wrapText="1"/>
      <protection/>
    </xf>
    <xf numFmtId="0" fontId="17" fillId="0" borderId="9" xfId="64" applyFont="1" applyBorder="1" applyAlignment="1">
      <alignment horizontal="center" vertical="center" wrapText="1"/>
      <protection/>
    </xf>
    <xf numFmtId="0" fontId="11" fillId="0" borderId="9" xfId="64" applyFont="1" applyBorder="1" applyAlignment="1">
      <alignment horizontal="center" vertical="center" wrapText="1"/>
      <protection/>
    </xf>
    <xf numFmtId="0" fontId="5" fillId="0" borderId="18" xfId="64" applyFont="1" applyBorder="1" applyAlignment="1">
      <alignment horizontal="center" vertical="center" wrapText="1"/>
      <protection/>
    </xf>
    <xf numFmtId="0" fontId="5" fillId="0" borderId="30" xfId="64" applyFont="1" applyBorder="1" applyAlignment="1">
      <alignment horizontal="center" vertical="center" wrapText="1"/>
      <protection/>
    </xf>
    <xf numFmtId="0" fontId="5" fillId="0" borderId="29" xfId="64" applyFont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17" xfId="64" applyFont="1" applyBorder="1" applyAlignment="1">
      <alignment horizontal="center" vertical="center" wrapText="1"/>
      <protection/>
    </xf>
    <xf numFmtId="0" fontId="17" fillId="0" borderId="17" xfId="64" applyFont="1" applyBorder="1" applyAlignment="1">
      <alignment horizontal="center" vertical="center" wrapText="1"/>
      <protection/>
    </xf>
    <xf numFmtId="0" fontId="17" fillId="0" borderId="21" xfId="64" applyFont="1" applyBorder="1" applyAlignment="1">
      <alignment horizontal="center" vertical="center" wrapText="1"/>
      <protection/>
    </xf>
    <xf numFmtId="0" fontId="0" fillId="0" borderId="29" xfId="0" applyBorder="1" applyAlignment="1">
      <alignment vertical="center"/>
    </xf>
    <xf numFmtId="0" fontId="17" fillId="0" borderId="29" xfId="64" applyFont="1" applyBorder="1" applyAlignment="1">
      <alignment horizontal="center" vertical="center" wrapText="1"/>
      <protection/>
    </xf>
    <xf numFmtId="0" fontId="17" fillId="0" borderId="31" xfId="6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23" xfId="64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7" fillId="0" borderId="33" xfId="64" applyFont="1" applyBorder="1" applyAlignment="1">
      <alignment horizontal="center" vertical="center" wrapText="1"/>
      <protection/>
    </xf>
    <xf numFmtId="0" fontId="0" fillId="0" borderId="21" xfId="64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土地流转情况表" xfId="61"/>
    <cellStyle name="40% - 强调文字颜色 6" xfId="62"/>
    <cellStyle name="60% - 强调文字颜色 6" xfId="63"/>
    <cellStyle name="常规_Sheet4" xfId="64"/>
    <cellStyle name="常规_Sheet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zoomScaleSheetLayoutView="100" workbookViewId="0" topLeftCell="A1">
      <selection activeCell="D11" sqref="D11"/>
    </sheetView>
  </sheetViews>
  <sheetFormatPr defaultColWidth="9.00390625" defaultRowHeight="14.25"/>
  <cols>
    <col min="2" max="2" width="7.125" style="0" customWidth="1"/>
    <col min="3" max="3" width="6.375" style="0" customWidth="1"/>
    <col min="4" max="4" width="7.50390625" style="0" customWidth="1"/>
    <col min="5" max="5" width="7.375" style="0" customWidth="1"/>
    <col min="6" max="6" width="9.125" style="0" customWidth="1"/>
    <col min="7" max="7" width="8.125" style="0" customWidth="1"/>
    <col min="8" max="8" width="8.25390625" style="0" customWidth="1"/>
    <col min="9" max="9" width="9.75390625" style="0" customWidth="1"/>
    <col min="10" max="10" width="10.375" style="0" customWidth="1"/>
    <col min="15" max="15" width="5.50390625" style="0" customWidth="1"/>
    <col min="16" max="16" width="6.25390625" style="0" customWidth="1"/>
    <col min="17" max="17" width="5.875" style="0" customWidth="1"/>
    <col min="18" max="18" width="4.25390625" style="0" customWidth="1"/>
    <col min="19" max="19" width="5.875" style="0" customWidth="1"/>
    <col min="21" max="21" width="6.50390625" style="0" customWidth="1"/>
  </cols>
  <sheetData>
    <row r="1" spans="2:25" ht="25.5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0:12" ht="33" customHeight="1">
      <c r="J2" s="31" t="s">
        <v>1</v>
      </c>
      <c r="K2" s="31"/>
      <c r="L2" s="31"/>
    </row>
    <row r="3" spans="2:24" ht="33" customHeight="1">
      <c r="B3" s="2" t="s">
        <v>2</v>
      </c>
      <c r="C3" s="2"/>
      <c r="D3" s="2"/>
      <c r="E3" s="2"/>
      <c r="F3" s="2"/>
      <c r="G3" s="2"/>
      <c r="I3" s="3"/>
      <c r="J3" s="3"/>
      <c r="K3" s="3"/>
      <c r="T3" s="35" t="s">
        <v>3</v>
      </c>
      <c r="U3" s="35"/>
      <c r="V3" s="35"/>
      <c r="W3" s="35"/>
      <c r="X3" s="35"/>
    </row>
    <row r="4" spans="1:25" ht="14.25">
      <c r="A4" s="9" t="s">
        <v>4</v>
      </c>
      <c r="B4" s="88" t="s">
        <v>5</v>
      </c>
      <c r="C4" s="41"/>
      <c r="D4" s="41"/>
      <c r="E4" s="41"/>
      <c r="F4" s="41"/>
      <c r="G4" s="41"/>
      <c r="H4" s="41"/>
      <c r="I4" s="41"/>
      <c r="J4" s="41"/>
      <c r="K4" s="93" t="s">
        <v>6</v>
      </c>
      <c r="L4" s="78"/>
      <c r="M4" s="78"/>
      <c r="N4" s="78"/>
      <c r="O4" s="93" t="s">
        <v>7</v>
      </c>
      <c r="P4" s="78"/>
      <c r="Q4" s="79"/>
      <c r="R4" s="104" t="s">
        <v>8</v>
      </c>
      <c r="S4" s="104"/>
      <c r="T4" s="104"/>
      <c r="U4" s="104"/>
      <c r="V4" s="104"/>
      <c r="W4" s="104"/>
      <c r="X4" s="41"/>
      <c r="Y4" s="41" t="s">
        <v>9</v>
      </c>
    </row>
    <row r="5" spans="1:25" ht="14.25">
      <c r="A5" s="9"/>
      <c r="B5" s="88" t="s">
        <v>10</v>
      </c>
      <c r="C5" s="88" t="s">
        <v>11</v>
      </c>
      <c r="D5" s="88" t="s">
        <v>12</v>
      </c>
      <c r="E5" s="89" t="s">
        <v>13</v>
      </c>
      <c r="F5" s="88"/>
      <c r="G5" s="88" t="s">
        <v>14</v>
      </c>
      <c r="H5" s="41"/>
      <c r="I5" s="88" t="s">
        <v>15</v>
      </c>
      <c r="J5" s="41"/>
      <c r="K5" s="93" t="s">
        <v>16</v>
      </c>
      <c r="L5" s="93" t="s">
        <v>17</v>
      </c>
      <c r="M5" s="94" t="s">
        <v>18</v>
      </c>
      <c r="N5" s="95" t="s">
        <v>19</v>
      </c>
      <c r="O5" s="93" t="s">
        <v>20</v>
      </c>
      <c r="P5" s="93" t="s">
        <v>21</v>
      </c>
      <c r="Q5" s="105" t="s">
        <v>22</v>
      </c>
      <c r="R5" s="41" t="s">
        <v>23</v>
      </c>
      <c r="S5" s="41" t="s">
        <v>24</v>
      </c>
      <c r="T5" s="41"/>
      <c r="U5" s="41" t="s">
        <v>25</v>
      </c>
      <c r="V5" s="41"/>
      <c r="W5" s="41"/>
      <c r="X5" s="106" t="s">
        <v>26</v>
      </c>
      <c r="Y5" s="41"/>
    </row>
    <row r="6" spans="1:25" ht="42.75">
      <c r="A6" s="9"/>
      <c r="B6" s="41"/>
      <c r="C6" s="41"/>
      <c r="D6" s="41"/>
      <c r="E6" s="41" t="s">
        <v>11</v>
      </c>
      <c r="F6" s="41" t="s">
        <v>20</v>
      </c>
      <c r="G6" s="88" t="s">
        <v>11</v>
      </c>
      <c r="H6" s="88" t="s">
        <v>20</v>
      </c>
      <c r="I6" s="88" t="s">
        <v>27</v>
      </c>
      <c r="J6" s="88" t="s">
        <v>28</v>
      </c>
      <c r="K6" s="78"/>
      <c r="L6" s="78"/>
      <c r="M6" s="96"/>
      <c r="N6" s="97"/>
      <c r="O6" s="78"/>
      <c r="P6" s="78"/>
      <c r="Q6" s="79"/>
      <c r="R6" s="41"/>
      <c r="S6" s="41" t="s">
        <v>29</v>
      </c>
      <c r="T6" s="41" t="s">
        <v>30</v>
      </c>
      <c r="U6" s="41" t="s">
        <v>31</v>
      </c>
      <c r="V6" s="41" t="s">
        <v>32</v>
      </c>
      <c r="W6" s="41" t="s">
        <v>33</v>
      </c>
      <c r="X6" s="106"/>
      <c r="Y6" s="41"/>
    </row>
    <row r="7" spans="1:25" ht="30" customHeight="1">
      <c r="A7" s="9"/>
      <c r="B7" s="90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  <c r="H7" s="90">
        <v>7</v>
      </c>
      <c r="I7" s="90">
        <v>8</v>
      </c>
      <c r="J7" s="90">
        <v>9</v>
      </c>
      <c r="K7" s="98">
        <v>10</v>
      </c>
      <c r="L7" s="98">
        <v>11</v>
      </c>
      <c r="M7" s="98">
        <v>12</v>
      </c>
      <c r="N7" s="98">
        <v>13</v>
      </c>
      <c r="O7" s="98">
        <v>14</v>
      </c>
      <c r="P7" s="98">
        <v>15</v>
      </c>
      <c r="Q7" s="98">
        <v>16</v>
      </c>
      <c r="R7" s="98">
        <v>17</v>
      </c>
      <c r="S7" s="98">
        <v>18</v>
      </c>
      <c r="T7" s="98">
        <v>19</v>
      </c>
      <c r="U7" s="98">
        <v>20</v>
      </c>
      <c r="V7" s="98">
        <v>21</v>
      </c>
      <c r="W7" s="98">
        <v>22</v>
      </c>
      <c r="X7" s="98">
        <v>23</v>
      </c>
      <c r="Y7" s="112">
        <v>24</v>
      </c>
    </row>
    <row r="8" spans="1:25" ht="30" customHeight="1">
      <c r="A8" s="6" t="s">
        <v>34</v>
      </c>
      <c r="B8" s="91">
        <v>95</v>
      </c>
      <c r="C8" s="91">
        <v>2421</v>
      </c>
      <c r="D8" s="91">
        <v>5509.85</v>
      </c>
      <c r="E8" s="91">
        <v>2421</v>
      </c>
      <c r="F8" s="91">
        <v>5509.85</v>
      </c>
      <c r="G8" s="91">
        <v>2421</v>
      </c>
      <c r="H8" s="91">
        <v>5509.85</v>
      </c>
      <c r="I8" s="91"/>
      <c r="J8" s="91"/>
      <c r="K8" s="99">
        <v>2421</v>
      </c>
      <c r="L8" s="99">
        <v>2421</v>
      </c>
      <c r="M8" s="99">
        <v>2421</v>
      </c>
      <c r="N8" s="99">
        <v>2421</v>
      </c>
      <c r="O8" s="100"/>
      <c r="P8" s="100"/>
      <c r="Q8" s="107">
        <v>0</v>
      </c>
      <c r="R8" s="107">
        <v>0</v>
      </c>
      <c r="S8" s="107">
        <v>0</v>
      </c>
      <c r="T8" s="107">
        <v>0</v>
      </c>
      <c r="U8" s="108">
        <v>0</v>
      </c>
      <c r="V8" s="108">
        <v>0</v>
      </c>
      <c r="W8" s="108">
        <v>0</v>
      </c>
      <c r="X8" s="108">
        <v>0</v>
      </c>
      <c r="Y8" s="6"/>
    </row>
    <row r="9" spans="1:25" ht="30" customHeight="1">
      <c r="A9" s="6" t="s">
        <v>35</v>
      </c>
      <c r="B9" s="91">
        <v>126</v>
      </c>
      <c r="C9" s="91">
        <v>2695</v>
      </c>
      <c r="D9" s="91">
        <v>11612</v>
      </c>
      <c r="E9" s="91">
        <v>2695</v>
      </c>
      <c r="F9" s="91">
        <v>10565.8</v>
      </c>
      <c r="G9" s="91">
        <v>2591</v>
      </c>
      <c r="H9" s="91">
        <v>10532.2</v>
      </c>
      <c r="I9" s="91">
        <v>237</v>
      </c>
      <c r="J9" s="91"/>
      <c r="K9" s="99">
        <v>2695</v>
      </c>
      <c r="L9" s="99">
        <v>2591</v>
      </c>
      <c r="M9" s="99">
        <v>2695</v>
      </c>
      <c r="N9" s="99">
        <v>2591</v>
      </c>
      <c r="O9" s="101"/>
      <c r="P9" s="101"/>
      <c r="Q9" s="101"/>
      <c r="R9" s="101"/>
      <c r="S9" s="101"/>
      <c r="T9" s="102"/>
      <c r="U9" s="99"/>
      <c r="V9" s="99"/>
      <c r="W9" s="108"/>
      <c r="X9" s="108"/>
      <c r="Y9" s="6"/>
    </row>
    <row r="10" spans="1:25" ht="30" customHeight="1">
      <c r="A10" s="6" t="s">
        <v>36</v>
      </c>
      <c r="B10" s="91">
        <v>52</v>
      </c>
      <c r="C10" s="91">
        <v>1570</v>
      </c>
      <c r="D10" s="91">
        <v>6172</v>
      </c>
      <c r="E10" s="91">
        <v>1570</v>
      </c>
      <c r="F10" s="91">
        <v>6172</v>
      </c>
      <c r="G10" s="91">
        <v>1570</v>
      </c>
      <c r="H10" s="91">
        <v>6172</v>
      </c>
      <c r="I10" s="91"/>
      <c r="J10" s="91"/>
      <c r="K10" s="99">
        <v>1570</v>
      </c>
      <c r="L10" s="99">
        <v>1570</v>
      </c>
      <c r="M10" s="99">
        <v>1570</v>
      </c>
      <c r="N10" s="99">
        <v>1570</v>
      </c>
      <c r="O10" s="101"/>
      <c r="P10" s="101"/>
      <c r="Q10" s="109">
        <v>0</v>
      </c>
      <c r="R10" s="110">
        <v>0</v>
      </c>
      <c r="S10" s="110">
        <v>0</v>
      </c>
      <c r="T10" s="111">
        <v>0</v>
      </c>
      <c r="U10" s="99">
        <v>0</v>
      </c>
      <c r="V10" s="99">
        <v>0</v>
      </c>
      <c r="W10" s="108">
        <v>0</v>
      </c>
      <c r="X10" s="108">
        <v>0</v>
      </c>
      <c r="Y10" s="6"/>
    </row>
    <row r="11" spans="1:25" ht="30" customHeight="1">
      <c r="A11" s="92"/>
      <c r="B11" s="91"/>
      <c r="C11" s="91"/>
      <c r="D11" s="91"/>
      <c r="E11" s="91"/>
      <c r="F11" s="91"/>
      <c r="G11" s="91"/>
      <c r="H11" s="91"/>
      <c r="I11" s="91"/>
      <c r="J11" s="91"/>
      <c r="K11" s="99"/>
      <c r="L11" s="99"/>
      <c r="M11" s="99"/>
      <c r="N11" s="102"/>
      <c r="O11" s="102"/>
      <c r="P11" s="102"/>
      <c r="Q11" s="108"/>
      <c r="R11" s="108"/>
      <c r="S11" s="108"/>
      <c r="T11" s="108"/>
      <c r="U11" s="108"/>
      <c r="V11" s="108"/>
      <c r="W11" s="108"/>
      <c r="X11" s="108"/>
      <c r="Y11" s="6"/>
    </row>
    <row r="12" spans="1:25" ht="30" customHeight="1">
      <c r="A12" s="92"/>
      <c r="B12" s="91"/>
      <c r="C12" s="91"/>
      <c r="D12" s="91"/>
      <c r="E12" s="91"/>
      <c r="F12" s="91"/>
      <c r="G12" s="91"/>
      <c r="H12" s="91"/>
      <c r="I12" s="91"/>
      <c r="J12" s="91"/>
      <c r="K12" s="99"/>
      <c r="L12" s="99"/>
      <c r="M12" s="99"/>
      <c r="N12" s="99"/>
      <c r="O12" s="99"/>
      <c r="P12" s="99"/>
      <c r="Q12" s="108"/>
      <c r="R12" s="108"/>
      <c r="S12" s="108"/>
      <c r="T12" s="108"/>
      <c r="U12" s="108"/>
      <c r="V12" s="108"/>
      <c r="W12" s="108"/>
      <c r="X12" s="108"/>
      <c r="Y12" s="6"/>
    </row>
    <row r="13" spans="1:25" ht="30" customHeight="1">
      <c r="A13" s="92" t="s">
        <v>23</v>
      </c>
      <c r="B13" s="91">
        <f aca="true" t="shared" si="0" ref="B13:X13">SUM(B8:B12)</f>
        <v>273</v>
      </c>
      <c r="C13" s="91">
        <f t="shared" si="0"/>
        <v>6686</v>
      </c>
      <c r="D13" s="91">
        <f t="shared" si="0"/>
        <v>23293.85</v>
      </c>
      <c r="E13" s="91">
        <f t="shared" si="0"/>
        <v>6686</v>
      </c>
      <c r="F13" s="91">
        <f t="shared" si="0"/>
        <v>22247.65</v>
      </c>
      <c r="G13" s="91">
        <f t="shared" si="0"/>
        <v>6582</v>
      </c>
      <c r="H13" s="91">
        <f t="shared" si="0"/>
        <v>22214.050000000003</v>
      </c>
      <c r="I13" s="91">
        <f t="shared" si="0"/>
        <v>237</v>
      </c>
      <c r="J13" s="91">
        <f t="shared" si="0"/>
        <v>0</v>
      </c>
      <c r="K13" s="103">
        <f t="shared" si="0"/>
        <v>6686</v>
      </c>
      <c r="L13" s="91">
        <f t="shared" si="0"/>
        <v>6582</v>
      </c>
      <c r="M13" s="91">
        <f t="shared" si="0"/>
        <v>6686</v>
      </c>
      <c r="N13" s="91">
        <f t="shared" si="0"/>
        <v>6582</v>
      </c>
      <c r="O13" s="91">
        <f t="shared" si="0"/>
        <v>0</v>
      </c>
      <c r="P13" s="91">
        <f t="shared" si="0"/>
        <v>0</v>
      </c>
      <c r="Q13" s="91">
        <f t="shared" si="0"/>
        <v>0</v>
      </c>
      <c r="R13" s="91">
        <f t="shared" si="0"/>
        <v>0</v>
      </c>
      <c r="S13" s="91">
        <f t="shared" si="0"/>
        <v>0</v>
      </c>
      <c r="T13" s="91">
        <f t="shared" si="0"/>
        <v>0</v>
      </c>
      <c r="U13" s="91">
        <f t="shared" si="0"/>
        <v>0</v>
      </c>
      <c r="V13" s="91">
        <f t="shared" si="0"/>
        <v>0</v>
      </c>
      <c r="W13" s="91">
        <f t="shared" si="0"/>
        <v>0</v>
      </c>
      <c r="X13" s="91">
        <f t="shared" si="0"/>
        <v>0</v>
      </c>
      <c r="Y13" s="6"/>
    </row>
    <row r="15" spans="2:25" ht="14.25">
      <c r="B15" s="72" t="s">
        <v>37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2:25" ht="14.2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</sheetData>
  <sheetProtection/>
  <mergeCells count="29">
    <mergeCell ref="B1:Y1"/>
    <mergeCell ref="J2:L2"/>
    <mergeCell ref="B3:G3"/>
    <mergeCell ref="I3:K3"/>
    <mergeCell ref="T3:X3"/>
    <mergeCell ref="B4:J4"/>
    <mergeCell ref="K4:N4"/>
    <mergeCell ref="O4:Q4"/>
    <mergeCell ref="R4:X4"/>
    <mergeCell ref="E5:F5"/>
    <mergeCell ref="G5:H5"/>
    <mergeCell ref="I5:J5"/>
    <mergeCell ref="S5:T5"/>
    <mergeCell ref="U5:W5"/>
    <mergeCell ref="A4:A7"/>
    <mergeCell ref="B5:B6"/>
    <mergeCell ref="C5:C6"/>
    <mergeCell ref="D5:D6"/>
    <mergeCell ref="K5:K6"/>
    <mergeCell ref="L5:L6"/>
    <mergeCell ref="M5:M6"/>
    <mergeCell ref="N5:N6"/>
    <mergeCell ref="O5:O6"/>
    <mergeCell ref="P5:P6"/>
    <mergeCell ref="Q5:Q6"/>
    <mergeCell ref="R5:R6"/>
    <mergeCell ref="X5:X6"/>
    <mergeCell ref="Y4:Y6"/>
    <mergeCell ref="B15:Y16"/>
  </mergeCells>
  <printOptions horizontalCentered="1" verticalCentered="1"/>
  <pageMargins left="0.24" right="0.28" top="0.17" bottom="0.31" header="0.16" footer="0.16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1"/>
  <sheetViews>
    <sheetView tabSelected="1" zoomScaleSheetLayoutView="100" workbookViewId="0" topLeftCell="A1">
      <selection activeCell="Q12" sqref="Q12"/>
    </sheetView>
  </sheetViews>
  <sheetFormatPr defaultColWidth="9.00390625" defaultRowHeight="14.25"/>
  <cols>
    <col min="2" max="2" width="8.50390625" style="3" customWidth="1"/>
    <col min="3" max="3" width="8.00390625" style="3" customWidth="1"/>
    <col min="4" max="4" width="7.00390625" style="3" customWidth="1"/>
    <col min="5" max="5" width="8.125" style="3" customWidth="1"/>
    <col min="6" max="6" width="7.00390625" style="3" customWidth="1"/>
    <col min="7" max="7" width="7.25390625" style="3" customWidth="1"/>
    <col min="8" max="9" width="7.00390625" style="3" customWidth="1"/>
    <col min="10" max="10" width="7.875" style="3" customWidth="1"/>
    <col min="11" max="11" width="7.50390625" style="3" customWidth="1"/>
    <col min="12" max="12" width="7.625" style="3" customWidth="1"/>
    <col min="13" max="13" width="7.875" style="3" customWidth="1"/>
    <col min="14" max="14" width="7.125" style="3" customWidth="1"/>
    <col min="15" max="15" width="7.375" style="3" customWidth="1"/>
    <col min="16" max="17" width="11.25390625" style="3" customWidth="1"/>
    <col min="18" max="18" width="6.50390625" style="3" customWidth="1"/>
    <col min="19" max="19" width="7.625" style="3" customWidth="1"/>
    <col min="20" max="20" width="7.25390625" style="3" customWidth="1"/>
    <col min="21" max="21" width="9.625" style="3" customWidth="1"/>
    <col min="22" max="22" width="10.00390625" style="3" customWidth="1"/>
    <col min="23" max="23" width="9.875" style="3" customWidth="1"/>
    <col min="24" max="24" width="7.50390625" style="3" customWidth="1"/>
    <col min="25" max="26" width="8.125" style="3" bestFit="1" customWidth="1"/>
    <col min="27" max="27" width="7.375" style="3" customWidth="1"/>
    <col min="28" max="28" width="7.00390625" style="3" customWidth="1"/>
    <col min="29" max="32" width="9.00390625" style="60" customWidth="1"/>
    <col min="33" max="33" width="12.125" style="60" customWidth="1"/>
    <col min="34" max="34" width="12.50390625" style="60" customWidth="1"/>
    <col min="35" max="36" width="9.00390625" style="60" customWidth="1"/>
    <col min="37" max="254" width="9.00390625" style="3" customWidth="1"/>
  </cols>
  <sheetData>
    <row r="1" spans="2:28" ht="25.5">
      <c r="B1" s="1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54" ht="36.75" customHeight="1">
      <c r="B2"/>
      <c r="C2"/>
      <c r="D2"/>
      <c r="E2"/>
      <c r="F2"/>
      <c r="G2"/>
      <c r="H2"/>
      <c r="I2" s="31" t="s">
        <v>1</v>
      </c>
      <c r="J2" s="31"/>
      <c r="K2" s="3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6.75" customHeight="1">
      <c r="A3" s="61" t="s">
        <v>2</v>
      </c>
      <c r="B3" s="61"/>
      <c r="C3" s="61"/>
      <c r="D3" s="61"/>
      <c r="E3" s="61"/>
      <c r="F3" s="61"/>
      <c r="G3"/>
      <c r="K3"/>
      <c r="L3"/>
      <c r="M3"/>
      <c r="N3"/>
      <c r="O3"/>
      <c r="P3"/>
      <c r="Q3"/>
      <c r="R3"/>
      <c r="S3" s="35" t="s">
        <v>3</v>
      </c>
      <c r="T3" s="35"/>
      <c r="U3" s="35"/>
      <c r="V3" s="35"/>
      <c r="W3" s="35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49" ht="14.25">
      <c r="A4" s="43" t="s">
        <v>4</v>
      </c>
      <c r="B4" s="10" t="s">
        <v>39</v>
      </c>
      <c r="C4" s="10" t="s">
        <v>40</v>
      </c>
      <c r="D4" s="62" t="s">
        <v>41</v>
      </c>
      <c r="E4" s="62"/>
      <c r="F4" s="62"/>
      <c r="G4" s="62"/>
      <c r="H4" s="62"/>
      <c r="I4" s="62"/>
      <c r="J4" s="62"/>
      <c r="K4" s="62"/>
      <c r="L4" s="62"/>
      <c r="M4" s="73"/>
      <c r="N4" s="10" t="s">
        <v>42</v>
      </c>
      <c r="O4" s="10"/>
      <c r="P4" s="10"/>
      <c r="Q4" s="10"/>
      <c r="R4" s="10" t="s">
        <v>43</v>
      </c>
      <c r="S4" s="10"/>
      <c r="T4" s="75" t="s">
        <v>44</v>
      </c>
      <c r="U4" s="75"/>
      <c r="V4" s="75"/>
      <c r="W4" s="75"/>
      <c r="X4" s="76"/>
      <c r="Y4" s="10" t="s">
        <v>45</v>
      </c>
      <c r="Z4" s="41"/>
      <c r="AA4" s="41"/>
      <c r="AB4" s="41"/>
      <c r="AC4" s="3"/>
      <c r="AD4" s="3"/>
      <c r="AE4" s="3"/>
      <c r="AF4" s="3"/>
      <c r="AG4" s="3"/>
      <c r="AH4" s="3"/>
      <c r="AI4" s="3"/>
      <c r="AJ4" s="3"/>
      <c r="IM4"/>
      <c r="IN4"/>
      <c r="IO4"/>
    </row>
    <row r="5" spans="1:249" ht="14.25">
      <c r="A5" s="43"/>
      <c r="B5" s="10"/>
      <c r="C5" s="10"/>
      <c r="D5" s="63" t="s">
        <v>46</v>
      </c>
      <c r="E5" s="33"/>
      <c r="F5" s="33" t="s">
        <v>47</v>
      </c>
      <c r="G5" s="33"/>
      <c r="H5" s="33" t="s">
        <v>48</v>
      </c>
      <c r="I5" s="33"/>
      <c r="J5" s="33" t="s">
        <v>49</v>
      </c>
      <c r="K5" s="33"/>
      <c r="L5" s="33" t="s">
        <v>50</v>
      </c>
      <c r="M5" s="57"/>
      <c r="N5" s="10" t="s">
        <v>51</v>
      </c>
      <c r="O5" s="10" t="s">
        <v>11</v>
      </c>
      <c r="P5" s="10" t="s">
        <v>52</v>
      </c>
      <c r="Q5" s="10"/>
      <c r="R5" s="10" t="s">
        <v>51</v>
      </c>
      <c r="S5" s="10" t="s">
        <v>53</v>
      </c>
      <c r="T5" s="77" t="s">
        <v>54</v>
      </c>
      <c r="U5" s="75" t="s">
        <v>55</v>
      </c>
      <c r="V5" s="75" t="s">
        <v>41</v>
      </c>
      <c r="W5" s="78"/>
      <c r="X5" s="79" t="s">
        <v>56</v>
      </c>
      <c r="Y5" s="10" t="s">
        <v>57</v>
      </c>
      <c r="Z5" s="10" t="s">
        <v>58</v>
      </c>
      <c r="AA5" s="10" t="s">
        <v>59</v>
      </c>
      <c r="AB5" s="10" t="s">
        <v>58</v>
      </c>
      <c r="AC5" s="3"/>
      <c r="AD5" s="3"/>
      <c r="AE5" s="3"/>
      <c r="AF5" s="3"/>
      <c r="AG5" s="3"/>
      <c r="AH5" s="3"/>
      <c r="AI5" s="3"/>
      <c r="AJ5" s="3"/>
      <c r="IM5"/>
      <c r="IN5"/>
      <c r="IO5"/>
    </row>
    <row r="6" spans="1:249" ht="14.25">
      <c r="A6" s="43"/>
      <c r="B6" s="10"/>
      <c r="C6" s="10"/>
      <c r="D6" s="64" t="s">
        <v>20</v>
      </c>
      <c r="E6" s="65" t="s">
        <v>11</v>
      </c>
      <c r="F6" s="65" t="s">
        <v>20</v>
      </c>
      <c r="G6" s="65" t="s">
        <v>11</v>
      </c>
      <c r="H6" s="65" t="s">
        <v>20</v>
      </c>
      <c r="I6" s="65" t="s">
        <v>11</v>
      </c>
      <c r="J6" s="65" t="s">
        <v>20</v>
      </c>
      <c r="K6" s="65" t="s">
        <v>11</v>
      </c>
      <c r="L6" s="65" t="s">
        <v>20</v>
      </c>
      <c r="M6" s="74" t="s">
        <v>11</v>
      </c>
      <c r="N6" s="10"/>
      <c r="O6" s="10"/>
      <c r="P6" s="10" t="s">
        <v>51</v>
      </c>
      <c r="Q6" s="10" t="s">
        <v>58</v>
      </c>
      <c r="R6" s="10"/>
      <c r="S6" s="10"/>
      <c r="T6" s="80"/>
      <c r="U6" s="78"/>
      <c r="V6" s="75" t="s">
        <v>60</v>
      </c>
      <c r="W6" s="75" t="s">
        <v>61</v>
      </c>
      <c r="X6" s="79"/>
      <c r="Y6" s="41"/>
      <c r="Z6" s="41"/>
      <c r="AA6" s="41"/>
      <c r="AB6" s="41"/>
      <c r="AC6" s="3"/>
      <c r="AD6" s="3"/>
      <c r="AE6" s="3"/>
      <c r="AF6" s="3"/>
      <c r="AG6" s="3"/>
      <c r="AH6" s="3"/>
      <c r="AI6" s="3"/>
      <c r="AJ6" s="3"/>
      <c r="IM6"/>
      <c r="IN6"/>
      <c r="IO6"/>
    </row>
    <row r="7" spans="1:249" ht="14.25">
      <c r="A7" s="43"/>
      <c r="B7" s="10"/>
      <c r="C7" s="10"/>
      <c r="D7" s="64"/>
      <c r="E7" s="65"/>
      <c r="F7" s="65"/>
      <c r="G7" s="65"/>
      <c r="H7" s="65"/>
      <c r="I7" s="65"/>
      <c r="J7" s="65"/>
      <c r="K7" s="65"/>
      <c r="L7" s="65"/>
      <c r="M7" s="74"/>
      <c r="N7" s="10"/>
      <c r="O7" s="10"/>
      <c r="P7" s="10"/>
      <c r="Q7" s="10"/>
      <c r="R7" s="10"/>
      <c r="S7" s="10"/>
      <c r="T7" s="80"/>
      <c r="U7" s="78"/>
      <c r="V7" s="78"/>
      <c r="W7" s="78"/>
      <c r="X7" s="79"/>
      <c r="Y7" s="41"/>
      <c r="Z7" s="41"/>
      <c r="AA7" s="41"/>
      <c r="AB7" s="41"/>
      <c r="AC7" s="3"/>
      <c r="AD7" s="3"/>
      <c r="AE7" s="3"/>
      <c r="AF7" s="3"/>
      <c r="AG7" s="3"/>
      <c r="AH7" s="3"/>
      <c r="AI7" s="3"/>
      <c r="AJ7" s="3"/>
      <c r="IM7"/>
      <c r="IN7"/>
      <c r="IO7"/>
    </row>
    <row r="8" spans="1:249" ht="24.75" customHeight="1">
      <c r="A8" s="43"/>
      <c r="B8" s="66">
        <v>1</v>
      </c>
      <c r="C8" s="66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6">
        <v>12</v>
      </c>
      <c r="N8" s="66">
        <v>13</v>
      </c>
      <c r="O8" s="66">
        <v>14</v>
      </c>
      <c r="P8" s="66">
        <v>15</v>
      </c>
      <c r="Q8" s="66">
        <v>16</v>
      </c>
      <c r="R8" s="66">
        <v>17</v>
      </c>
      <c r="S8" s="66">
        <v>18</v>
      </c>
      <c r="T8" s="66">
        <v>21</v>
      </c>
      <c r="U8" s="66">
        <v>22</v>
      </c>
      <c r="V8" s="66">
        <v>23</v>
      </c>
      <c r="W8" s="66">
        <v>24</v>
      </c>
      <c r="X8" s="66">
        <v>25</v>
      </c>
      <c r="Y8" s="66">
        <v>26</v>
      </c>
      <c r="Z8" s="66">
        <v>27</v>
      </c>
      <c r="AA8" s="66">
        <v>28</v>
      </c>
      <c r="AB8" s="66">
        <v>29</v>
      </c>
      <c r="AC8" s="3"/>
      <c r="AD8" s="3"/>
      <c r="AE8" s="3"/>
      <c r="AF8" s="3"/>
      <c r="AG8" s="3"/>
      <c r="AH8" s="3"/>
      <c r="AI8" s="3"/>
      <c r="AJ8" s="3"/>
      <c r="IM8"/>
      <c r="IN8"/>
      <c r="IO8"/>
    </row>
    <row r="9" spans="1:249" ht="24.75" customHeight="1">
      <c r="A9" s="18" t="s">
        <v>34</v>
      </c>
      <c r="B9" s="68">
        <v>3001.82</v>
      </c>
      <c r="C9" s="69">
        <v>1213</v>
      </c>
      <c r="D9" s="68">
        <v>3001.82</v>
      </c>
      <c r="E9" s="69">
        <v>1213</v>
      </c>
      <c r="F9" s="68"/>
      <c r="G9" s="69"/>
      <c r="H9" s="68"/>
      <c r="I9" s="69"/>
      <c r="J9" s="69"/>
      <c r="K9" s="69"/>
      <c r="L9" s="68"/>
      <c r="M9" s="69"/>
      <c r="N9" s="68">
        <v>2360</v>
      </c>
      <c r="O9" s="69">
        <v>960</v>
      </c>
      <c r="P9" s="68">
        <v>2360</v>
      </c>
      <c r="Q9" s="69">
        <v>960</v>
      </c>
      <c r="R9" s="68">
        <v>641.82</v>
      </c>
      <c r="S9" s="69">
        <v>253</v>
      </c>
      <c r="T9" s="69">
        <v>1150</v>
      </c>
      <c r="U9" s="69">
        <v>1150</v>
      </c>
      <c r="V9" s="69"/>
      <c r="W9" s="69"/>
      <c r="X9" s="69"/>
      <c r="Y9" s="68"/>
      <c r="Z9" s="69"/>
      <c r="AA9" s="68"/>
      <c r="AB9" s="85"/>
      <c r="AC9" s="3"/>
      <c r="AD9" s="3"/>
      <c r="AE9" s="3"/>
      <c r="AF9" s="3"/>
      <c r="AG9" s="3"/>
      <c r="AH9" s="3"/>
      <c r="AI9" s="3"/>
      <c r="AJ9" s="3"/>
      <c r="IM9"/>
      <c r="IN9"/>
      <c r="IO9"/>
    </row>
    <row r="10" spans="1:249" ht="24.75" customHeight="1">
      <c r="A10" s="18" t="s">
        <v>35</v>
      </c>
      <c r="B10" s="66">
        <v>6151.43</v>
      </c>
      <c r="C10" s="70">
        <v>1968</v>
      </c>
      <c r="D10" s="70">
        <v>6151.43</v>
      </c>
      <c r="E10" s="70">
        <v>1968</v>
      </c>
      <c r="F10" s="70"/>
      <c r="G10" s="70"/>
      <c r="H10" s="70"/>
      <c r="I10" s="70"/>
      <c r="J10" s="70"/>
      <c r="K10" s="70"/>
      <c r="L10" s="70"/>
      <c r="M10" s="70"/>
      <c r="N10" s="70">
        <v>2447.03</v>
      </c>
      <c r="O10" s="70">
        <v>1080</v>
      </c>
      <c r="P10" s="70"/>
      <c r="Q10" s="70"/>
      <c r="R10" s="70">
        <v>3704.4</v>
      </c>
      <c r="S10" s="70">
        <v>888</v>
      </c>
      <c r="T10" s="70">
        <v>1187</v>
      </c>
      <c r="U10" s="70">
        <v>1187</v>
      </c>
      <c r="V10" s="70"/>
      <c r="W10" s="70"/>
      <c r="X10" s="81"/>
      <c r="Y10" s="85">
        <v>2677.03</v>
      </c>
      <c r="Z10" s="85">
        <v>1187</v>
      </c>
      <c r="AA10" s="85"/>
      <c r="AB10" s="85"/>
      <c r="AC10" s="3"/>
      <c r="AD10" s="3"/>
      <c r="AE10" s="3"/>
      <c r="AF10" s="3"/>
      <c r="AG10" s="3"/>
      <c r="AH10" s="3"/>
      <c r="AI10" s="3"/>
      <c r="AJ10" s="3"/>
      <c r="IM10"/>
      <c r="IN10"/>
      <c r="IO10"/>
    </row>
    <row r="11" spans="1:249" ht="24.75" customHeight="1">
      <c r="A11" s="18" t="s">
        <v>36</v>
      </c>
      <c r="B11" s="66">
        <v>2502.21</v>
      </c>
      <c r="C11" s="70">
        <v>837</v>
      </c>
      <c r="D11" s="70">
        <v>2475.21</v>
      </c>
      <c r="E11" s="70">
        <v>836</v>
      </c>
      <c r="F11" s="70">
        <v>27</v>
      </c>
      <c r="G11" s="70">
        <v>1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622.3</v>
      </c>
      <c r="O11" s="70">
        <v>170</v>
      </c>
      <c r="P11" s="70">
        <v>0</v>
      </c>
      <c r="Q11" s="70">
        <v>0</v>
      </c>
      <c r="R11" s="70">
        <v>1852.91</v>
      </c>
      <c r="S11" s="70">
        <v>667</v>
      </c>
      <c r="T11" s="70">
        <v>23</v>
      </c>
      <c r="U11" s="70">
        <v>23</v>
      </c>
      <c r="V11" s="70">
        <v>0</v>
      </c>
      <c r="W11" s="70">
        <v>13</v>
      </c>
      <c r="X11" s="81">
        <v>0</v>
      </c>
      <c r="Y11" s="85">
        <v>0</v>
      </c>
      <c r="Z11" s="85">
        <v>0</v>
      </c>
      <c r="AA11" s="85">
        <v>0</v>
      </c>
      <c r="AB11" s="85"/>
      <c r="AC11" s="3"/>
      <c r="AD11" s="3"/>
      <c r="AE11" s="3"/>
      <c r="AF11" s="3"/>
      <c r="AG11" s="3"/>
      <c r="AH11" s="3"/>
      <c r="AI11" s="3"/>
      <c r="AJ11" s="3"/>
      <c r="IM11"/>
      <c r="IN11"/>
      <c r="IO11"/>
    </row>
    <row r="12" spans="1:249" ht="24.75" customHeight="1">
      <c r="A12" s="18"/>
      <c r="B12" s="66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81"/>
      <c r="Y12" s="85"/>
      <c r="Z12" s="85"/>
      <c r="AA12" s="85"/>
      <c r="AB12" s="85"/>
      <c r="AC12" s="3"/>
      <c r="AD12" s="3"/>
      <c r="AE12" s="3"/>
      <c r="AF12" s="3"/>
      <c r="AG12" s="3"/>
      <c r="AH12" s="3"/>
      <c r="AI12" s="3"/>
      <c r="AJ12" s="3"/>
      <c r="IM12"/>
      <c r="IN12"/>
      <c r="IO12"/>
    </row>
    <row r="13" spans="1:249" ht="24.75" customHeight="1">
      <c r="A13" s="18"/>
      <c r="B13" s="66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81"/>
      <c r="Y13" s="85"/>
      <c r="Z13" s="85"/>
      <c r="AA13" s="85"/>
      <c r="AB13" s="85"/>
      <c r="AC13" s="3"/>
      <c r="AD13" s="3"/>
      <c r="AE13" s="3"/>
      <c r="AF13" s="3"/>
      <c r="AG13" s="3"/>
      <c r="AH13" s="3"/>
      <c r="AI13" s="3"/>
      <c r="AJ13" s="3"/>
      <c r="IM13"/>
      <c r="IN13"/>
      <c r="IO13"/>
    </row>
    <row r="14" spans="1:249" ht="24.75" customHeight="1">
      <c r="A14" s="18"/>
      <c r="B14" s="66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81"/>
      <c r="Y14" s="85"/>
      <c r="Z14" s="85"/>
      <c r="AA14" s="85"/>
      <c r="AB14" s="85"/>
      <c r="AC14" s="3"/>
      <c r="AD14" s="3"/>
      <c r="AE14" s="3"/>
      <c r="AF14" s="3"/>
      <c r="AG14" s="3"/>
      <c r="AH14" s="3"/>
      <c r="AI14" s="3"/>
      <c r="AJ14" s="3"/>
      <c r="IM14"/>
      <c r="IN14"/>
      <c r="IO14"/>
    </row>
    <row r="15" spans="1:249" ht="24.75" customHeight="1">
      <c r="A15" s="18"/>
      <c r="B15" s="66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81"/>
      <c r="Y15" s="85"/>
      <c r="Z15" s="85"/>
      <c r="AA15" s="85"/>
      <c r="AB15" s="85"/>
      <c r="AC15" s="3"/>
      <c r="AD15" s="3"/>
      <c r="AE15" s="3"/>
      <c r="AF15" s="3"/>
      <c r="AG15" s="3"/>
      <c r="AH15" s="3"/>
      <c r="AI15" s="3"/>
      <c r="AJ15" s="3"/>
      <c r="IM15"/>
      <c r="IN15"/>
      <c r="IO15"/>
    </row>
    <row r="16" spans="1:249" ht="24.75" customHeight="1">
      <c r="A16" s="18"/>
      <c r="B16" s="66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82"/>
      <c r="T16" s="82"/>
      <c r="U16" s="82"/>
      <c r="V16" s="82"/>
      <c r="W16" s="82"/>
      <c r="X16" s="83"/>
      <c r="Y16" s="86"/>
      <c r="Z16" s="86"/>
      <c r="AA16" s="86"/>
      <c r="AB16" s="86"/>
      <c r="AC16" s="3"/>
      <c r="AD16" s="3"/>
      <c r="AE16" s="3"/>
      <c r="AF16" s="3"/>
      <c r="AG16" s="3"/>
      <c r="AH16" s="3"/>
      <c r="AI16" s="3"/>
      <c r="AJ16" s="3"/>
      <c r="IM16"/>
      <c r="IN16"/>
      <c r="IO16"/>
    </row>
    <row r="17" spans="1:249" ht="24.75" customHeight="1">
      <c r="A17" s="18"/>
      <c r="B17" s="66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3"/>
      <c r="AD17" s="3"/>
      <c r="AE17" s="3"/>
      <c r="AF17" s="3"/>
      <c r="AG17" s="3"/>
      <c r="AH17" s="3"/>
      <c r="AI17" s="3"/>
      <c r="AJ17" s="3"/>
      <c r="IM17"/>
      <c r="IN17"/>
      <c r="IO17"/>
    </row>
    <row r="18" spans="1:249" ht="24.75" customHeight="1">
      <c r="A18" s="18" t="s">
        <v>23</v>
      </c>
      <c r="B18" s="66">
        <f>SUM(B9:B17)</f>
        <v>11655.46</v>
      </c>
      <c r="C18" s="66">
        <f aca="true" t="shared" si="0" ref="C18:AB18">SUM(C9:C17)</f>
        <v>4018</v>
      </c>
      <c r="D18" s="66">
        <f t="shared" si="0"/>
        <v>11628.46</v>
      </c>
      <c r="E18" s="66">
        <f t="shared" si="0"/>
        <v>4017</v>
      </c>
      <c r="F18" s="66">
        <f t="shared" si="0"/>
        <v>27</v>
      </c>
      <c r="G18" s="66">
        <f t="shared" si="0"/>
        <v>1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  <c r="N18" s="66">
        <f t="shared" si="0"/>
        <v>5429.330000000001</v>
      </c>
      <c r="O18" s="66">
        <f t="shared" si="0"/>
        <v>2210</v>
      </c>
      <c r="P18" s="66">
        <f t="shared" si="0"/>
        <v>2360</v>
      </c>
      <c r="Q18" s="66">
        <f t="shared" si="0"/>
        <v>960</v>
      </c>
      <c r="R18" s="66">
        <f t="shared" si="0"/>
        <v>6199.13</v>
      </c>
      <c r="S18" s="84">
        <f t="shared" si="0"/>
        <v>1808</v>
      </c>
      <c r="T18" s="84">
        <f t="shared" si="0"/>
        <v>2360</v>
      </c>
      <c r="U18" s="84">
        <f t="shared" si="0"/>
        <v>2360</v>
      </c>
      <c r="V18" s="84">
        <f t="shared" si="0"/>
        <v>0</v>
      </c>
      <c r="W18" s="84">
        <f t="shared" si="0"/>
        <v>13</v>
      </c>
      <c r="X18" s="84">
        <f t="shared" si="0"/>
        <v>0</v>
      </c>
      <c r="Y18" s="84">
        <f t="shared" si="0"/>
        <v>2677.03</v>
      </c>
      <c r="Z18" s="84">
        <f t="shared" si="0"/>
        <v>1187</v>
      </c>
      <c r="AA18" s="84">
        <f t="shared" si="0"/>
        <v>0</v>
      </c>
      <c r="AB18" s="84">
        <f t="shared" si="0"/>
        <v>0</v>
      </c>
      <c r="AC18" s="3"/>
      <c r="AD18" s="3"/>
      <c r="AE18" s="3"/>
      <c r="AF18" s="3"/>
      <c r="AG18" s="3"/>
      <c r="AH18" s="3"/>
      <c r="AI18" s="3"/>
      <c r="AJ18" s="3"/>
      <c r="IM18"/>
      <c r="IN18"/>
      <c r="IO18"/>
    </row>
    <row r="19" spans="2:28" ht="14.25">
      <c r="B19" s="71" t="s">
        <v>62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2:28" ht="34.5" customHeight="1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ht="14.25">
      <c r="B21" s="30"/>
    </row>
  </sheetData>
  <sheetProtection/>
  <mergeCells count="46">
    <mergeCell ref="B1:AB1"/>
    <mergeCell ref="I2:K2"/>
    <mergeCell ref="A3:F3"/>
    <mergeCell ref="H3:J3"/>
    <mergeCell ref="S3:W3"/>
    <mergeCell ref="D4:M4"/>
    <mergeCell ref="N4:Q4"/>
    <mergeCell ref="R4:S4"/>
    <mergeCell ref="T4:X4"/>
    <mergeCell ref="Y4:AB4"/>
    <mergeCell ref="D5:E5"/>
    <mergeCell ref="F5:G5"/>
    <mergeCell ref="H5:I5"/>
    <mergeCell ref="J5:K5"/>
    <mergeCell ref="L5:M5"/>
    <mergeCell ref="P5:Q5"/>
    <mergeCell ref="V5:W5"/>
    <mergeCell ref="A4:A8"/>
    <mergeCell ref="B4:B7"/>
    <mergeCell ref="C4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5:N7"/>
    <mergeCell ref="O5:O7"/>
    <mergeCell ref="P6:P7"/>
    <mergeCell ref="Q6:Q7"/>
    <mergeCell ref="R5:R7"/>
    <mergeCell ref="S5:S7"/>
    <mergeCell ref="T5:T7"/>
    <mergeCell ref="U5:U7"/>
    <mergeCell ref="V6:V7"/>
    <mergeCell ref="W6:W7"/>
    <mergeCell ref="X5:X7"/>
    <mergeCell ref="Y5:Y7"/>
    <mergeCell ref="Z5:Z7"/>
    <mergeCell ref="AA5:AA7"/>
    <mergeCell ref="AB5:AB7"/>
    <mergeCell ref="B19:AB20"/>
  </mergeCells>
  <printOptions horizontalCentered="1" verticalCentered="1"/>
  <pageMargins left="0.2" right="0.31" top="0.39" bottom="0.28" header="0.28" footer="0.16"/>
  <pageSetup fitToHeight="1" fitToWidth="1" horizontalDpi="600" verticalDpi="6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SheetLayoutView="100" workbookViewId="0" topLeftCell="A1">
      <selection activeCell="Q3" sqref="Q3"/>
    </sheetView>
  </sheetViews>
  <sheetFormatPr defaultColWidth="9.00390625" defaultRowHeight="14.25"/>
  <cols>
    <col min="1" max="1" width="7.25390625" style="0" customWidth="1"/>
    <col min="2" max="2" width="8.00390625" style="0" customWidth="1"/>
    <col min="3" max="3" width="7.50390625" style="0" customWidth="1"/>
    <col min="4" max="4" width="6.375" style="0" customWidth="1"/>
    <col min="5" max="5" width="7.00390625" style="0" customWidth="1"/>
    <col min="6" max="7" width="5.875" style="0" customWidth="1"/>
    <col min="8" max="8" width="5.375" style="0" customWidth="1"/>
    <col min="9" max="9" width="5.125" style="0" customWidth="1"/>
    <col min="10" max="10" width="8.25390625" style="0" customWidth="1"/>
    <col min="11" max="11" width="7.25390625" style="0" customWidth="1"/>
    <col min="12" max="12" width="6.25390625" style="0" customWidth="1"/>
    <col min="13" max="13" width="6.625" style="0" customWidth="1"/>
    <col min="14" max="14" width="8.875" style="0" customWidth="1"/>
    <col min="15" max="15" width="9.125" style="0" customWidth="1"/>
    <col min="16" max="16" width="4.75390625" style="0" customWidth="1"/>
    <col min="17" max="17" width="5.50390625" style="0" customWidth="1"/>
    <col min="18" max="18" width="7.00390625" style="0" customWidth="1"/>
    <col min="19" max="19" width="6.125" style="0" customWidth="1"/>
    <col min="20" max="20" width="8.75390625" style="0" customWidth="1"/>
    <col min="21" max="21" width="9.125" style="0" customWidth="1"/>
    <col min="22" max="22" width="6.00390625" style="0" bestFit="1" customWidth="1"/>
    <col min="23" max="23" width="5.875" style="0" customWidth="1"/>
    <col min="24" max="24" width="7.625" style="0" customWidth="1"/>
    <col min="25" max="25" width="7.00390625" style="0" bestFit="1" customWidth="1"/>
  </cols>
  <sheetData>
    <row r="1" spans="2:25" ht="25.5">
      <c r="B1" s="1" t="s">
        <v>63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0" ht="21" customHeight="1">
      <c r="A2" s="3"/>
      <c r="B2" s="3"/>
      <c r="C2" s="3"/>
      <c r="D2" s="3"/>
      <c r="E2" s="3"/>
      <c r="F2" s="3"/>
      <c r="G2" s="3"/>
      <c r="H2" s="3"/>
      <c r="I2" s="31" t="s">
        <v>1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5" ht="36.75" customHeight="1">
      <c r="A3" s="2" t="s">
        <v>2</v>
      </c>
      <c r="B3" s="2"/>
      <c r="C3" s="2"/>
      <c r="D3" s="2"/>
      <c r="E3" s="2"/>
      <c r="F3" s="2"/>
      <c r="H3" s="3"/>
      <c r="I3" s="3"/>
      <c r="J3" s="3"/>
      <c r="S3" s="3" t="s">
        <v>3</v>
      </c>
      <c r="T3" s="3"/>
      <c r="U3" s="3"/>
      <c r="V3" s="3"/>
      <c r="W3" s="3"/>
      <c r="X3" s="3"/>
      <c r="Y3" s="3"/>
    </row>
    <row r="4" spans="1:25" ht="30" customHeight="1">
      <c r="A4" s="6"/>
      <c r="B4" s="40" t="s">
        <v>64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2" t="s">
        <v>65</v>
      </c>
      <c r="O4" s="32"/>
      <c r="P4" s="36"/>
      <c r="Q4" s="36"/>
      <c r="R4" s="36"/>
      <c r="S4" s="55"/>
      <c r="T4" s="56" t="s">
        <v>66</v>
      </c>
      <c r="U4" s="56"/>
      <c r="V4" s="56"/>
      <c r="W4" s="56"/>
      <c r="X4" s="56"/>
      <c r="Y4" s="8"/>
    </row>
    <row r="5" spans="1:25" ht="30" customHeight="1">
      <c r="A5" s="9" t="s">
        <v>4</v>
      </c>
      <c r="B5" s="10" t="s">
        <v>67</v>
      </c>
      <c r="C5" s="41"/>
      <c r="D5" s="10" t="s">
        <v>68</v>
      </c>
      <c r="E5" s="41"/>
      <c r="F5" s="10" t="s">
        <v>69</v>
      </c>
      <c r="G5" s="41"/>
      <c r="H5" s="10" t="s">
        <v>70</v>
      </c>
      <c r="I5" s="41"/>
      <c r="J5" s="10" t="s">
        <v>71</v>
      </c>
      <c r="K5" s="41"/>
      <c r="L5" s="10" t="s">
        <v>72</v>
      </c>
      <c r="M5" s="41"/>
      <c r="N5" s="33" t="s">
        <v>73</v>
      </c>
      <c r="O5" s="33"/>
      <c r="P5" s="33" t="s">
        <v>74</v>
      </c>
      <c r="Q5" s="33"/>
      <c r="R5" s="33" t="s">
        <v>75</v>
      </c>
      <c r="S5" s="57"/>
      <c r="T5" s="10" t="s">
        <v>76</v>
      </c>
      <c r="U5" s="10"/>
      <c r="V5" s="10" t="s">
        <v>77</v>
      </c>
      <c r="W5" s="10"/>
      <c r="X5" s="58" t="s">
        <v>78</v>
      </c>
      <c r="Y5" s="10"/>
    </row>
    <row r="6" spans="1:25" ht="30" customHeight="1">
      <c r="A6" s="9"/>
      <c r="B6" s="42" t="s">
        <v>20</v>
      </c>
      <c r="C6" s="10" t="s">
        <v>11</v>
      </c>
      <c r="D6" s="10" t="s">
        <v>20</v>
      </c>
      <c r="E6" s="10" t="s">
        <v>11</v>
      </c>
      <c r="F6" s="10" t="s">
        <v>20</v>
      </c>
      <c r="G6" s="10" t="s">
        <v>11</v>
      </c>
      <c r="H6" s="10" t="s">
        <v>20</v>
      </c>
      <c r="I6" s="10" t="s">
        <v>11</v>
      </c>
      <c r="J6" s="10" t="s">
        <v>20</v>
      </c>
      <c r="K6" s="10" t="s">
        <v>11</v>
      </c>
      <c r="L6" s="10" t="s">
        <v>20</v>
      </c>
      <c r="M6" s="10" t="s">
        <v>11</v>
      </c>
      <c r="N6" s="52" t="s">
        <v>20</v>
      </c>
      <c r="O6" s="52" t="s">
        <v>11</v>
      </c>
      <c r="P6" s="33" t="s">
        <v>20</v>
      </c>
      <c r="Q6" s="33" t="s">
        <v>11</v>
      </c>
      <c r="R6" s="33" t="s">
        <v>20</v>
      </c>
      <c r="S6" s="57" t="s">
        <v>11</v>
      </c>
      <c r="T6" s="10" t="s">
        <v>20</v>
      </c>
      <c r="U6" s="10" t="s">
        <v>11</v>
      </c>
      <c r="V6" s="10" t="s">
        <v>20</v>
      </c>
      <c r="W6" s="10" t="s">
        <v>11</v>
      </c>
      <c r="X6" s="10" t="s">
        <v>20</v>
      </c>
      <c r="Y6" s="10" t="s">
        <v>11</v>
      </c>
    </row>
    <row r="7" spans="1:25" ht="30" customHeight="1">
      <c r="A7" s="43"/>
      <c r="B7" s="10">
        <v>30</v>
      </c>
      <c r="C7" s="10">
        <v>31</v>
      </c>
      <c r="D7" s="44">
        <v>32</v>
      </c>
      <c r="E7" s="44">
        <v>33</v>
      </c>
      <c r="F7" s="44">
        <v>34</v>
      </c>
      <c r="G7" s="44">
        <v>35</v>
      </c>
      <c r="H7" s="44">
        <v>36</v>
      </c>
      <c r="I7" s="44">
        <v>37</v>
      </c>
      <c r="J7" s="44">
        <v>38</v>
      </c>
      <c r="K7" s="44">
        <v>39</v>
      </c>
      <c r="L7" s="44">
        <v>40</v>
      </c>
      <c r="M7" s="53">
        <v>41</v>
      </c>
      <c r="N7" s="10">
        <v>42</v>
      </c>
      <c r="O7" s="10">
        <v>43</v>
      </c>
      <c r="P7" s="44">
        <v>44</v>
      </c>
      <c r="Q7" s="44">
        <v>45</v>
      </c>
      <c r="R7" s="44">
        <v>46</v>
      </c>
      <c r="S7" s="44">
        <v>47</v>
      </c>
      <c r="T7" s="44">
        <v>48</v>
      </c>
      <c r="U7" s="44">
        <v>49</v>
      </c>
      <c r="V7" s="44">
        <v>50</v>
      </c>
      <c r="W7" s="53">
        <v>51</v>
      </c>
      <c r="X7" s="10">
        <v>52</v>
      </c>
      <c r="Y7" s="10">
        <v>53</v>
      </c>
    </row>
    <row r="8" spans="1:25" ht="30" customHeight="1">
      <c r="A8" s="18" t="s">
        <v>34</v>
      </c>
      <c r="B8" s="45">
        <v>3001.82</v>
      </c>
      <c r="C8" s="46">
        <v>1213</v>
      </c>
      <c r="D8" s="47"/>
      <c r="E8" s="48"/>
      <c r="F8" s="48"/>
      <c r="G8" s="48"/>
      <c r="H8" s="46"/>
      <c r="I8" s="48"/>
      <c r="J8" s="48"/>
      <c r="K8" s="48"/>
      <c r="L8" s="23"/>
      <c r="M8" s="48"/>
      <c r="N8" s="45">
        <v>2701.82</v>
      </c>
      <c r="O8" s="46">
        <v>1213</v>
      </c>
      <c r="P8" s="54"/>
      <c r="Q8" s="48"/>
      <c r="R8" s="48">
        <v>300</v>
      </c>
      <c r="S8" s="48">
        <v>110</v>
      </c>
      <c r="T8" s="45"/>
      <c r="U8" s="48"/>
      <c r="V8" s="59"/>
      <c r="W8" s="48"/>
      <c r="X8" s="45">
        <v>3001.82</v>
      </c>
      <c r="Y8" s="46">
        <v>1213</v>
      </c>
    </row>
    <row r="9" spans="1:25" ht="24.75" customHeight="1">
      <c r="A9" s="18" t="s">
        <v>35</v>
      </c>
      <c r="B9" s="25"/>
      <c r="C9" s="25"/>
      <c r="D9" s="26"/>
      <c r="E9" s="26"/>
      <c r="F9" s="26"/>
      <c r="G9" s="26"/>
      <c r="H9" s="26"/>
      <c r="I9" s="26"/>
      <c r="J9" s="26">
        <v>6151.43</v>
      </c>
      <c r="K9" s="26">
        <v>1952</v>
      </c>
      <c r="L9" s="26"/>
      <c r="M9" s="26"/>
      <c r="N9" s="26">
        <v>5906.73</v>
      </c>
      <c r="O9" s="26">
        <v>1898</v>
      </c>
      <c r="P9" s="26"/>
      <c r="Q9" s="26"/>
      <c r="R9" s="26"/>
      <c r="S9" s="26"/>
      <c r="T9" s="26">
        <v>3551.4</v>
      </c>
      <c r="U9" s="26">
        <v>817</v>
      </c>
      <c r="V9" s="26"/>
      <c r="W9" s="26"/>
      <c r="X9" s="26">
        <v>2600.03</v>
      </c>
      <c r="Y9" s="26">
        <v>1151</v>
      </c>
    </row>
    <row r="10" spans="1:25" ht="24.75" customHeight="1">
      <c r="A10" s="18" t="s">
        <v>36</v>
      </c>
      <c r="B10" s="49">
        <v>299.43</v>
      </c>
      <c r="C10" s="49">
        <v>210</v>
      </c>
      <c r="D10" s="49">
        <v>0</v>
      </c>
      <c r="E10" s="49">
        <v>0</v>
      </c>
      <c r="F10" s="49">
        <v>5</v>
      </c>
      <c r="G10" s="49">
        <v>2</v>
      </c>
      <c r="H10" s="49">
        <v>0</v>
      </c>
      <c r="I10" s="49">
        <v>0</v>
      </c>
      <c r="J10" s="49">
        <v>1020.41</v>
      </c>
      <c r="K10" s="49">
        <v>374</v>
      </c>
      <c r="L10" s="49">
        <v>1177.37</v>
      </c>
      <c r="M10" s="49">
        <v>251</v>
      </c>
      <c r="N10" s="26">
        <v>2502.21</v>
      </c>
      <c r="O10" s="26">
        <v>837</v>
      </c>
      <c r="P10" s="26">
        <v>0</v>
      </c>
      <c r="Q10" s="26">
        <v>0</v>
      </c>
      <c r="R10" s="26">
        <v>0</v>
      </c>
      <c r="S10" s="26">
        <v>0</v>
      </c>
      <c r="T10" s="26">
        <v>1230.37</v>
      </c>
      <c r="U10" s="26">
        <v>306</v>
      </c>
      <c r="V10" s="26">
        <v>120</v>
      </c>
      <c r="W10" s="26">
        <v>60</v>
      </c>
      <c r="X10" s="26">
        <v>1151.84</v>
      </c>
      <c r="Y10" s="26">
        <v>471</v>
      </c>
    </row>
    <row r="11" spans="1:25" ht="24.75" customHeight="1">
      <c r="A11" s="18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24.75" customHeight="1">
      <c r="A12" s="6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24.75" customHeight="1">
      <c r="A13" s="6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24.75" customHeight="1">
      <c r="A14" s="6" t="s">
        <v>23</v>
      </c>
      <c r="B14" s="19">
        <f>B8+B9+B10</f>
        <v>3301.25</v>
      </c>
      <c r="C14" s="19">
        <f aca="true" t="shared" si="0" ref="C14:Y14">C8+C9+C10</f>
        <v>1423</v>
      </c>
      <c r="D14" s="19">
        <f t="shared" si="0"/>
        <v>0</v>
      </c>
      <c r="E14" s="19">
        <f t="shared" si="0"/>
        <v>0</v>
      </c>
      <c r="F14" s="19">
        <f t="shared" si="0"/>
        <v>5</v>
      </c>
      <c r="G14" s="19">
        <f t="shared" si="0"/>
        <v>2</v>
      </c>
      <c r="H14" s="19">
        <f t="shared" si="0"/>
        <v>0</v>
      </c>
      <c r="I14" s="19">
        <f t="shared" si="0"/>
        <v>0</v>
      </c>
      <c r="J14" s="19">
        <f t="shared" si="0"/>
        <v>7171.84</v>
      </c>
      <c r="K14" s="19">
        <f t="shared" si="0"/>
        <v>2326</v>
      </c>
      <c r="L14" s="19">
        <f t="shared" si="0"/>
        <v>1177.37</v>
      </c>
      <c r="M14" s="19">
        <f t="shared" si="0"/>
        <v>251</v>
      </c>
      <c r="N14" s="19">
        <f t="shared" si="0"/>
        <v>11110.759999999998</v>
      </c>
      <c r="O14" s="19">
        <f t="shared" si="0"/>
        <v>3948</v>
      </c>
      <c r="P14" s="19">
        <f t="shared" si="0"/>
        <v>0</v>
      </c>
      <c r="Q14" s="19">
        <f t="shared" si="0"/>
        <v>0</v>
      </c>
      <c r="R14" s="19">
        <f t="shared" si="0"/>
        <v>300</v>
      </c>
      <c r="S14" s="19">
        <f t="shared" si="0"/>
        <v>110</v>
      </c>
      <c r="T14" s="19">
        <f t="shared" si="0"/>
        <v>4781.77</v>
      </c>
      <c r="U14" s="19">
        <f t="shared" si="0"/>
        <v>1123</v>
      </c>
      <c r="V14" s="19">
        <f t="shared" si="0"/>
        <v>120</v>
      </c>
      <c r="W14" s="19">
        <f t="shared" si="0"/>
        <v>60</v>
      </c>
      <c r="X14" s="19">
        <f t="shared" si="0"/>
        <v>6753.6900000000005</v>
      </c>
      <c r="Y14" s="19">
        <f t="shared" si="0"/>
        <v>2835</v>
      </c>
    </row>
    <row r="15" spans="2:25" s="27" customFormat="1" ht="24.75" customHeight="1">
      <c r="B15" s="51" t="s">
        <v>79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</sheetData>
  <sheetProtection/>
  <mergeCells count="23">
    <mergeCell ref="B1:Y1"/>
    <mergeCell ref="A2:H2"/>
    <mergeCell ref="I2:T2"/>
    <mergeCell ref="A3:F3"/>
    <mergeCell ref="H3:J3"/>
    <mergeCell ref="S3:Y3"/>
    <mergeCell ref="B4:M4"/>
    <mergeCell ref="N4:S4"/>
    <mergeCell ref="T4:Y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5:Y15"/>
    <mergeCell ref="A5:A7"/>
  </mergeCells>
  <printOptions horizontalCentered="1" verticalCentered="1"/>
  <pageMargins left="0.2" right="0.39" top="0.47" bottom="0.98" header="0.31" footer="0.51"/>
  <pageSetup fitToHeight="1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SheetLayoutView="100" workbookViewId="0" topLeftCell="A1">
      <selection activeCell="X12" sqref="X12"/>
    </sheetView>
  </sheetViews>
  <sheetFormatPr defaultColWidth="9.00390625" defaultRowHeight="14.25"/>
  <cols>
    <col min="1" max="1" width="7.50390625" style="0" customWidth="1"/>
    <col min="2" max="2" width="7.25390625" style="0" customWidth="1"/>
    <col min="3" max="3" width="8.125" style="0" customWidth="1"/>
    <col min="4" max="4" width="7.875" style="0" customWidth="1"/>
    <col min="5" max="5" width="10.125" style="0" customWidth="1"/>
    <col min="6" max="6" width="6.75390625" style="0" customWidth="1"/>
    <col min="7" max="7" width="9.625" style="0" customWidth="1"/>
    <col min="8" max="8" width="7.125" style="0" customWidth="1"/>
    <col min="9" max="9" width="9.50390625" style="0" customWidth="1"/>
    <col min="10" max="10" width="4.875" style="0" customWidth="1"/>
    <col min="11" max="11" width="10.375" style="0" customWidth="1"/>
    <col min="12" max="12" width="8.125" style="0" customWidth="1"/>
    <col min="13" max="13" width="8.00390625" style="0" customWidth="1"/>
    <col min="14" max="14" width="4.875" style="0" customWidth="1"/>
    <col min="15" max="15" width="8.25390625" style="0" customWidth="1"/>
    <col min="16" max="16" width="7.50390625" style="0" customWidth="1"/>
    <col min="17" max="17" width="7.00390625" style="0" customWidth="1"/>
    <col min="18" max="18" width="4.875" style="0" customWidth="1"/>
    <col min="19" max="19" width="5.75390625" style="0" customWidth="1"/>
    <col min="20" max="20" width="7.75390625" style="0" customWidth="1"/>
    <col min="21" max="21" width="5.50390625" style="0" customWidth="1"/>
    <col min="22" max="22" width="4.875" style="0" customWidth="1"/>
    <col min="23" max="23" width="5.25390625" style="0" customWidth="1"/>
    <col min="24" max="24" width="8.125" style="0" customWidth="1"/>
    <col min="25" max="25" width="5.50390625" style="0" customWidth="1"/>
    <col min="26" max="26" width="10.25390625" style="0" customWidth="1"/>
  </cols>
  <sheetData>
    <row r="1" spans="2:25" ht="25.5">
      <c r="B1" s="1" t="s">
        <v>80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9:11" ht="14.25">
      <c r="I2" s="31" t="s">
        <v>1</v>
      </c>
      <c r="J2" s="31"/>
      <c r="K2" s="31"/>
    </row>
    <row r="3" spans="1:23" ht="27" customHeight="1">
      <c r="A3" s="2" t="s">
        <v>2</v>
      </c>
      <c r="B3" s="2"/>
      <c r="C3" s="2"/>
      <c r="D3" s="2"/>
      <c r="E3" s="2"/>
      <c r="F3" s="2"/>
      <c r="H3" s="3"/>
      <c r="I3" s="3"/>
      <c r="J3" s="3"/>
      <c r="S3" s="35"/>
      <c r="T3" s="35"/>
      <c r="U3" s="35"/>
      <c r="V3" s="35"/>
      <c r="W3" s="35"/>
    </row>
    <row r="4" spans="2:25" ht="24" customHeight="1">
      <c r="B4" s="4" t="s">
        <v>81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30" customHeight="1">
      <c r="A5" s="6"/>
      <c r="B5" s="7" t="s">
        <v>82</v>
      </c>
      <c r="C5" s="7"/>
      <c r="D5" s="8"/>
      <c r="E5" s="8"/>
      <c r="F5" s="8"/>
      <c r="G5" s="8"/>
      <c r="H5" s="8"/>
      <c r="I5" s="8"/>
      <c r="J5" s="8"/>
      <c r="K5" s="8"/>
      <c r="L5" s="32" t="s">
        <v>83</v>
      </c>
      <c r="M5" s="32"/>
      <c r="N5" s="32"/>
      <c r="O5" s="32"/>
      <c r="P5" s="32"/>
      <c r="Q5" s="32"/>
      <c r="R5" s="32"/>
      <c r="S5" s="32"/>
      <c r="T5" s="32"/>
      <c r="U5" s="36"/>
      <c r="V5" s="36"/>
      <c r="W5" s="36"/>
      <c r="X5" s="36"/>
      <c r="Y5" s="36"/>
    </row>
    <row r="6" spans="1:25" ht="30" customHeight="1">
      <c r="A6" s="9" t="s">
        <v>4</v>
      </c>
      <c r="B6" s="10" t="s">
        <v>84</v>
      </c>
      <c r="C6" s="10"/>
      <c r="D6" s="11" t="s">
        <v>85</v>
      </c>
      <c r="E6" s="12"/>
      <c r="F6" s="12" t="s">
        <v>86</v>
      </c>
      <c r="G6" s="12"/>
      <c r="H6" s="12" t="s">
        <v>87</v>
      </c>
      <c r="I6" s="12"/>
      <c r="J6" s="12" t="s">
        <v>88</v>
      </c>
      <c r="K6" s="12"/>
      <c r="L6" s="33" t="s">
        <v>89</v>
      </c>
      <c r="M6" s="33"/>
      <c r="N6" s="33" t="s">
        <v>90</v>
      </c>
      <c r="O6" s="33"/>
      <c r="P6" s="33" t="s">
        <v>91</v>
      </c>
      <c r="Q6" s="33"/>
      <c r="R6" s="33" t="s">
        <v>92</v>
      </c>
      <c r="S6" s="33"/>
      <c r="T6" s="33" t="s">
        <v>93</v>
      </c>
      <c r="U6" s="33"/>
      <c r="V6" s="33" t="s">
        <v>94</v>
      </c>
      <c r="W6" s="33"/>
      <c r="X6" s="33" t="s">
        <v>72</v>
      </c>
      <c r="Y6" s="33"/>
    </row>
    <row r="7" spans="1:25" ht="57" customHeight="1">
      <c r="A7" s="9"/>
      <c r="B7" s="13" t="s">
        <v>51</v>
      </c>
      <c r="C7" s="10" t="s">
        <v>40</v>
      </c>
      <c r="D7" s="14" t="s">
        <v>51</v>
      </c>
      <c r="E7" s="15" t="s">
        <v>95</v>
      </c>
      <c r="F7" s="15" t="s">
        <v>51</v>
      </c>
      <c r="G7" s="15" t="s">
        <v>95</v>
      </c>
      <c r="H7" s="15" t="s">
        <v>51</v>
      </c>
      <c r="I7" s="15" t="s">
        <v>95</v>
      </c>
      <c r="J7" s="15" t="s">
        <v>51</v>
      </c>
      <c r="K7" s="15" t="s">
        <v>95</v>
      </c>
      <c r="L7" s="33" t="s">
        <v>20</v>
      </c>
      <c r="M7" s="33" t="s">
        <v>11</v>
      </c>
      <c r="N7" s="33" t="s">
        <v>20</v>
      </c>
      <c r="O7" s="33" t="s">
        <v>11</v>
      </c>
      <c r="P7" s="33" t="s">
        <v>20</v>
      </c>
      <c r="Q7" s="33" t="s">
        <v>11</v>
      </c>
      <c r="R7" s="33" t="s">
        <v>20</v>
      </c>
      <c r="S7" s="33" t="s">
        <v>11</v>
      </c>
      <c r="T7" s="33" t="s">
        <v>20</v>
      </c>
      <c r="U7" s="33" t="s">
        <v>11</v>
      </c>
      <c r="V7" s="33" t="s">
        <v>20</v>
      </c>
      <c r="W7" s="33" t="s">
        <v>11</v>
      </c>
      <c r="X7" s="33" t="s">
        <v>20</v>
      </c>
      <c r="Y7" s="33" t="s">
        <v>11</v>
      </c>
    </row>
    <row r="8" spans="1:25" ht="30" customHeight="1">
      <c r="A8" s="9"/>
      <c r="B8" s="16">
        <v>54</v>
      </c>
      <c r="C8" s="16">
        <v>55</v>
      </c>
      <c r="D8" s="17">
        <v>56</v>
      </c>
      <c r="E8" s="17">
        <v>57</v>
      </c>
      <c r="F8" s="17">
        <v>58</v>
      </c>
      <c r="G8" s="17">
        <v>59</v>
      </c>
      <c r="H8" s="17">
        <v>60</v>
      </c>
      <c r="I8" s="17">
        <v>61</v>
      </c>
      <c r="J8" s="17">
        <v>62</v>
      </c>
      <c r="K8" s="17">
        <v>63</v>
      </c>
      <c r="L8" s="34">
        <v>64</v>
      </c>
      <c r="M8" s="34">
        <v>65</v>
      </c>
      <c r="N8" s="34">
        <v>66</v>
      </c>
      <c r="O8" s="34">
        <v>67</v>
      </c>
      <c r="P8" s="34">
        <v>68</v>
      </c>
      <c r="Q8" s="34">
        <v>69</v>
      </c>
      <c r="R8" s="34">
        <v>70</v>
      </c>
      <c r="S8" s="34">
        <v>71</v>
      </c>
      <c r="T8" s="34">
        <v>72</v>
      </c>
      <c r="U8" s="34">
        <v>73</v>
      </c>
      <c r="V8" s="34">
        <v>74</v>
      </c>
      <c r="W8" s="34">
        <v>75</v>
      </c>
      <c r="X8" s="34">
        <v>76</v>
      </c>
      <c r="Y8" s="34">
        <v>77</v>
      </c>
    </row>
    <row r="9" spans="1:25" ht="24.75" customHeight="1">
      <c r="A9" s="18" t="s">
        <v>35</v>
      </c>
      <c r="B9" s="19">
        <v>2677.03</v>
      </c>
      <c r="C9" s="19">
        <v>1890</v>
      </c>
      <c r="D9" s="19">
        <v>624.2199999999999</v>
      </c>
      <c r="E9" s="20">
        <v>44</v>
      </c>
      <c r="F9" s="19">
        <v>681.25</v>
      </c>
      <c r="G9" s="19">
        <v>10</v>
      </c>
      <c r="H9" s="19">
        <v>2108.46</v>
      </c>
      <c r="I9" s="19">
        <v>112</v>
      </c>
      <c r="J9" s="19"/>
      <c r="K9" s="19"/>
      <c r="L9" s="19">
        <v>3394.91</v>
      </c>
      <c r="M9" s="19">
        <v>1155</v>
      </c>
      <c r="N9" s="19">
        <v>134</v>
      </c>
      <c r="O9" s="19">
        <v>63</v>
      </c>
      <c r="P9" s="19">
        <v>793.22</v>
      </c>
      <c r="Q9" s="19">
        <v>330</v>
      </c>
      <c r="R9" s="19">
        <v>154.1</v>
      </c>
      <c r="S9" s="19">
        <v>59</v>
      </c>
      <c r="T9" s="19">
        <v>390.75</v>
      </c>
      <c r="U9" s="19">
        <v>75</v>
      </c>
      <c r="V9" s="19">
        <v>10</v>
      </c>
      <c r="W9" s="19">
        <v>7</v>
      </c>
      <c r="X9" s="19">
        <v>393.77</v>
      </c>
      <c r="Y9" s="19">
        <v>201</v>
      </c>
    </row>
    <row r="10" spans="1:25" ht="24.75" customHeight="1">
      <c r="A10" s="21" t="s">
        <v>34</v>
      </c>
      <c r="B10" s="22"/>
      <c r="C10" s="23"/>
      <c r="D10" s="22">
        <v>3001.82</v>
      </c>
      <c r="E10" s="23">
        <v>1213</v>
      </c>
      <c r="F10" s="24"/>
      <c r="G10" s="24"/>
      <c r="H10" s="24"/>
      <c r="I10" s="24"/>
      <c r="J10" s="24"/>
      <c r="K10" s="24"/>
      <c r="L10" s="24">
        <v>491.82</v>
      </c>
      <c r="M10" s="24">
        <v>138</v>
      </c>
      <c r="N10" s="24"/>
      <c r="O10" s="24"/>
      <c r="P10" s="24">
        <v>1980</v>
      </c>
      <c r="Q10" s="24">
        <v>960</v>
      </c>
      <c r="R10" s="24">
        <v>230</v>
      </c>
      <c r="S10" s="24">
        <v>45</v>
      </c>
      <c r="T10" s="24"/>
      <c r="U10" s="24"/>
      <c r="V10" s="24">
        <v>300</v>
      </c>
      <c r="W10" s="24">
        <v>70</v>
      </c>
      <c r="X10" s="24"/>
      <c r="Y10" s="24"/>
    </row>
    <row r="11" spans="1:26" ht="24.75" customHeight="1">
      <c r="A11" s="18" t="s">
        <v>36</v>
      </c>
      <c r="B11" s="25">
        <v>2502.21</v>
      </c>
      <c r="C11" s="25">
        <v>837</v>
      </c>
      <c r="D11" s="25">
        <v>127.14</v>
      </c>
      <c r="E11" s="25">
        <v>7</v>
      </c>
      <c r="F11" s="25">
        <v>350.7</v>
      </c>
      <c r="G11" s="25">
        <v>6</v>
      </c>
      <c r="H11" s="25">
        <v>874</v>
      </c>
      <c r="I11" s="25">
        <v>5</v>
      </c>
      <c r="J11" s="25">
        <v>0</v>
      </c>
      <c r="K11" s="25">
        <v>0</v>
      </c>
      <c r="L11" s="25">
        <v>1239.87</v>
      </c>
      <c r="M11" s="25">
        <v>340</v>
      </c>
      <c r="N11" s="25">
        <v>0</v>
      </c>
      <c r="O11" s="25">
        <v>0</v>
      </c>
      <c r="P11" s="25">
        <v>892.3</v>
      </c>
      <c r="Q11" s="25">
        <v>308</v>
      </c>
      <c r="R11" s="25">
        <v>0</v>
      </c>
      <c r="S11" s="25">
        <v>0</v>
      </c>
      <c r="T11" s="25">
        <v>230.14</v>
      </c>
      <c r="U11" s="25">
        <v>146</v>
      </c>
      <c r="V11" s="25">
        <v>60</v>
      </c>
      <c r="W11" s="25">
        <v>70</v>
      </c>
      <c r="X11" s="25">
        <v>79.9</v>
      </c>
      <c r="Y11" s="37">
        <v>41</v>
      </c>
      <c r="Z11" s="38"/>
    </row>
    <row r="12" spans="2:25" ht="24.75" customHeight="1"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24.75" customHeight="1">
      <c r="A13" s="6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24.75" customHeight="1">
      <c r="A14" s="6"/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24.75" customHeight="1">
      <c r="A15" s="6" t="s">
        <v>23</v>
      </c>
      <c r="B15" s="25">
        <f>B9+B10+B11</f>
        <v>5179.24</v>
      </c>
      <c r="C15" s="25">
        <f aca="true" t="shared" si="0" ref="C15:I15">C9+C10+C11</f>
        <v>2727</v>
      </c>
      <c r="D15" s="25">
        <f t="shared" si="0"/>
        <v>3753.18</v>
      </c>
      <c r="E15" s="25">
        <f t="shared" si="0"/>
        <v>1264</v>
      </c>
      <c r="F15" s="25">
        <f t="shared" si="0"/>
        <v>1031.95</v>
      </c>
      <c r="G15" s="25">
        <f t="shared" si="0"/>
        <v>16</v>
      </c>
      <c r="H15" s="25">
        <f t="shared" si="0"/>
        <v>2982.46</v>
      </c>
      <c r="I15" s="25">
        <f t="shared" si="0"/>
        <v>117</v>
      </c>
      <c r="J15" s="25">
        <f>SUM(J10:J14)</f>
        <v>0</v>
      </c>
      <c r="K15" s="25">
        <f>SUM(K10:K14)</f>
        <v>0</v>
      </c>
      <c r="L15" s="25">
        <f>L9+L10+L11</f>
        <v>5126.6</v>
      </c>
      <c r="M15" s="25">
        <f aca="true" t="shared" si="1" ref="M15:Y15">M9+M10+M11</f>
        <v>1633</v>
      </c>
      <c r="N15" s="25">
        <f t="shared" si="1"/>
        <v>134</v>
      </c>
      <c r="O15" s="25">
        <f t="shared" si="1"/>
        <v>63</v>
      </c>
      <c r="P15" s="25">
        <f t="shared" si="1"/>
        <v>3665.5200000000004</v>
      </c>
      <c r="Q15" s="25">
        <f t="shared" si="1"/>
        <v>1598</v>
      </c>
      <c r="R15" s="25">
        <f t="shared" si="1"/>
        <v>384.1</v>
      </c>
      <c r="S15" s="25">
        <f t="shared" si="1"/>
        <v>104</v>
      </c>
      <c r="T15" s="25">
        <f t="shared" si="1"/>
        <v>620.89</v>
      </c>
      <c r="U15" s="25">
        <f t="shared" si="1"/>
        <v>221</v>
      </c>
      <c r="V15" s="25">
        <f t="shared" si="1"/>
        <v>370</v>
      </c>
      <c r="W15" s="25">
        <f t="shared" si="1"/>
        <v>147</v>
      </c>
      <c r="X15" s="25">
        <f t="shared" si="1"/>
        <v>473.66999999999996</v>
      </c>
      <c r="Y15" s="25">
        <f t="shared" si="1"/>
        <v>242</v>
      </c>
    </row>
    <row r="16" spans="1:25" ht="24.75" customHeight="1">
      <c r="A16" s="27"/>
      <c r="B16" s="28" t="s">
        <v>79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2:3" ht="24.75" customHeight="1">
      <c r="B17" s="30"/>
      <c r="C17" s="30"/>
    </row>
  </sheetData>
  <sheetProtection/>
  <mergeCells count="22">
    <mergeCell ref="B1:Y1"/>
    <mergeCell ref="I2:K2"/>
    <mergeCell ref="A3:F3"/>
    <mergeCell ref="H3:J3"/>
    <mergeCell ref="S3:W3"/>
    <mergeCell ref="B4:Y4"/>
    <mergeCell ref="B5:K5"/>
    <mergeCell ref="L5:Y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B16:Y16"/>
    <mergeCell ref="A6:A8"/>
  </mergeCells>
  <printOptions horizontalCentered="1" verticalCentered="1"/>
  <pageMargins left="0.35" right="0.24" top="0.39" bottom="0.51" header="0.24" footer="0.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2017-03-01T07:28:59Z</cp:lastPrinted>
  <dcterms:created xsi:type="dcterms:W3CDTF">2011-08-01T04:14:30Z</dcterms:created>
  <dcterms:modified xsi:type="dcterms:W3CDTF">2019-01-03T03:00:01Z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2052-11.1.0.8327</vt:lpwstr>
  </property>
</Properties>
</file>